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goto_dai/Downloads/ゴミ箱/"/>
    </mc:Choice>
  </mc:AlternateContent>
  <xr:revisionPtr revIDLastSave="0" documentId="13_ncr:1_{E7778E54-5F0D-454A-A13E-E437D95E9E51}" xr6:coauthVersionLast="47" xr6:coauthVersionMax="47" xr10:uidLastSave="{00000000-0000-0000-0000-000000000000}"/>
  <bookViews>
    <workbookView xWindow="4080" yWindow="1860" windowWidth="28300" windowHeight="18560" tabRatio="500" xr2:uid="{00000000-000D-0000-FFFF-FFFF00000000}"/>
  </bookViews>
  <sheets>
    <sheet name="会員CSV仕様書" sheetId="1" r:id="rId1"/>
    <sheet name="会員CSV項目一覧"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19" i="1" l="1"/>
  <c r="B18" i="1"/>
  <c r="B17" i="1"/>
  <c r="B16" i="1"/>
  <c r="B15" i="1"/>
  <c r="B14" i="1"/>
  <c r="B13" i="1"/>
  <c r="B12" i="1"/>
  <c r="B11" i="1"/>
</calcChain>
</file>

<file path=xl/sharedStrings.xml><?xml version="1.0" encoding="utf-8"?>
<sst xmlns="http://schemas.openxmlformats.org/spreadsheetml/2006/main" count="326" uniqueCount="231">
  <si>
    <t>会員CSV仕様書</t>
  </si>
  <si>
    <t>【インポートの注意点】</t>
  </si>
  <si>
    <t>1、このファイルを、そのままご使用になるとエラーの原因となります（カートの設定内容によって、列が異なる為です。）雛型は、会員インポートページからダウンロードしてください。
２、インポートを行う際は必ず、事前に会員エクスポートにてデータのバックアップを行ってください。
３、会員数が多い場合は、一度でインポートできない場合があります。その場合は、分割してインポート機能をご利用下さい。
４、インポートするCSVファイルのフォーマットが正しくないと、会員情報が誤った形で登録されてしまう可能性があります。</t>
  </si>
  <si>
    <t>【処理の指定方法】</t>
  </si>
  <si>
    <t>新規追加、更新、削除の処理は会員情報それぞれに指定することができます。</t>
  </si>
  <si>
    <t>■ 新規追加 ■</t>
  </si>
  <si>
    <t>会員を新規登録する場合は「Bカート会員ID」の項目は必ず空白にしておいてください
※「Bカート会員ID」は新規登録処理時にシステムが自動的に割り振ります。</t>
  </si>
  <si>
    <t>■ 更新（上書き） ■</t>
  </si>
  <si>
    <t>更新の際は、管理画面の「会員エクスポート」にて、現在の登録ファイルをダウンロードしていただき、そちらを雛形とし てご利用ください。
エクスポートしたCSVファイルにはシステムが自動的に割り振った「Bカート会員ID」がすでに入力されておりますので間違いがなく便利です。
※入力した「Bカート会員ID」の会員が存在しない場合は、インポートできませんのでご注意ください。
※各項目内容が空白の場合は空白として上書きされます。すでに入力されている内容のままで良い場合は、そのままの内容で変更せずにインポー トしてください。</t>
  </si>
  <si>
    <t>■ 削除 ■</t>
  </si>
  <si>
    <t>削除したい会員の「削除フラグ」列全てに「D」を入力します。
　</t>
  </si>
  <si>
    <t>【各項目の入力形式について】</t>
  </si>
  <si>
    <t>詳細は別シート「会員CSV項目一覧」をご参照ください。
※　特定の項目を調べたい場合は、下表より項目を選択してください。</t>
  </si>
  <si>
    <t>リストから選んでください。</t>
  </si>
  <si>
    <t>削除フラグ</t>
  </si>
  <si>
    <t>項目名</t>
  </si>
  <si>
    <t>必須</t>
  </si>
  <si>
    <t>入力可能文字</t>
  </si>
  <si>
    <t>最大桁数</t>
  </si>
  <si>
    <t>概要</t>
  </si>
  <si>
    <t>他設定との関連</t>
  </si>
  <si>
    <t>入力例</t>
  </si>
  <si>
    <t>【記入例】</t>
  </si>
  <si>
    <t>Bカート会員ID</t>
  </si>
  <si>
    <t>貴社独自会員ID</t>
  </si>
  <si>
    <t>配送先ID</t>
  </si>
  <si>
    <t>会社名</t>
  </si>
  <si>
    <t>会社名カナ</t>
  </si>
  <si>
    <t>代理店ID</t>
  </si>
  <si>
    <t>代理店レート</t>
  </si>
  <si>
    <t>代理店</t>
  </si>
  <si>
    <t>代表者(姓)</t>
  </si>
  <si>
    <t>代表者(名)</t>
  </si>
  <si>
    <t>代表者(姓)カナ</t>
  </si>
  <si>
    <t>代表者(名)カナ</t>
  </si>
  <si>
    <t>担当部署</t>
  </si>
  <si>
    <t>担当者(姓)</t>
  </si>
  <si>
    <t>担当者(名)</t>
  </si>
  <si>
    <t>担当者(姓)カナ</t>
  </si>
  <si>
    <t>担当者(名)カナ</t>
  </si>
  <si>
    <t>郵便番号</t>
  </si>
  <si>
    <t>都道府県</t>
  </si>
  <si>
    <t>市区町村</t>
  </si>
  <si>
    <t>町域・番地</t>
  </si>
  <si>
    <t>ビル建物名など</t>
  </si>
  <si>
    <t>メールアドレス</t>
  </si>
  <si>
    <t>メールアドレス（CC）</t>
  </si>
  <si>
    <t>パスワード</t>
  </si>
  <si>
    <t>電話番号</t>
  </si>
  <si>
    <t>携帯番号</t>
  </si>
  <si>
    <t>FAX番号</t>
  </si>
  <si>
    <t>ホームページURL</t>
  </si>
  <si>
    <t>設立年月</t>
  </si>
  <si>
    <t>年商</t>
  </si>
  <si>
    <t>業態 / 業種</t>
  </si>
  <si>
    <t>メモ</t>
  </si>
  <si>
    <t>会員認証</t>
  </si>
  <si>
    <t>決済方法</t>
  </si>
  <si>
    <t>特別送料</t>
  </si>
  <si>
    <t>特別送料無料設定</t>
  </si>
  <si>
    <t>登録日</t>
  </si>
  <si>
    <t>更新日</t>
  </si>
  <si>
    <t>メール案内</t>
  </si>
  <si>
    <t>価格グループID</t>
  </si>
  <si>
    <t>表示グループID</t>
  </si>
  <si>
    <t>営業担当者</t>
  </si>
  <si>
    <t>カスタム項目1</t>
  </si>
  <si>
    <t>カスタム項目2</t>
  </si>
  <si>
    <t>カスタム項目3</t>
  </si>
  <si>
    <t>Paid申請</t>
  </si>
  <si>
    <t>参照元</t>
  </si>
  <si>
    <t>締め日</t>
  </si>
  <si>
    <t>支払月</t>
  </si>
  <si>
    <t>支払日</t>
  </si>
  <si>
    <t>価格非表示</t>
  </si>
  <si>
    <t>※必須(更新の場合)</t>
  </si>
  <si>
    <t>※必須(新規登録の場合)</t>
  </si>
  <si>
    <t>文字</t>
  </si>
  <si>
    <t>半角数字</t>
  </si>
  <si>
    <t>半角数字と.(半角ドット)</t>
  </si>
  <si>
    <t>半角数字を-(半角ハイフン)区切り</t>
  </si>
  <si>
    <t>メールアドレスに利用可能な文字列に限る</t>
  </si>
  <si>
    <t>URLに使用可能な文字列</t>
  </si>
  <si>
    <t>未承認、無効、または空欄</t>
  </si>
  <si>
    <t>半角記号・半角数字</t>
  </si>
  <si>
    <t>半角英数字</t>
  </si>
  <si>
    <t>1～30までの半角数字と「末」</t>
  </si>
  <si>
    <t>当月・翌月・翌々月・翌々々月</t>
  </si>
  <si>
    <t>0か1の半角数字</t>
  </si>
  <si>
    <r>
      <rPr>
        <sz val="11"/>
        <rFont val="ＭＳ Ｐゴシック"/>
        <family val="3"/>
        <charset val="128"/>
      </rPr>
      <t xml:space="preserve">【新規/更新(上書き)をする場合】
</t>
    </r>
    <r>
      <rPr>
        <sz val="11"/>
        <color rgb="FF000000"/>
        <rFont val="ＭＳ Ｐゴシック"/>
        <family val="3"/>
        <charset val="128"/>
      </rPr>
      <t xml:space="preserve">空欄にしてください。
</t>
    </r>
    <r>
      <rPr>
        <sz val="11"/>
        <rFont val="ＭＳ Ｐゴシック"/>
        <family val="3"/>
        <charset val="128"/>
      </rPr>
      <t xml:space="preserve">
【削除の場合】
Dと入力してください。</t>
    </r>
  </si>
  <si>
    <t>【新規の場合】
空欄にしてください。
【更新(上書き)をする場合】
必須です。
あらかじめ登録されている会員IDを入力してください。</t>
  </si>
  <si>
    <t xml:space="preserve">貴社にて管理されている会員管理番号等がございましたら、入力してください。
</t>
  </si>
  <si>
    <t>会社名を入力してください。</t>
  </si>
  <si>
    <t>会社名の読み仮名を入力してください。
※「カブシキガイシャ」に関しては省略していただいても検索には問題がありません。</t>
  </si>
  <si>
    <t>貴社にて管理されている代理店IDがございましたら、入力してください。
※こちらの項目に入力がある場合、代理店として扱われます。</t>
  </si>
  <si>
    <t xml:space="preserve">代理店レート(この会員が代理店の場合のキックバックとして計算される率)を入力してください。
※単位:％(パーセンテージ)
※小数点以下入力可。
</t>
  </si>
  <si>
    <t xml:space="preserve">この会員が代理店の顧客であれば、代理店の会員の「代理店ID」を入力してください。
</t>
  </si>
  <si>
    <t>代表者の姓を入力してください。</t>
  </si>
  <si>
    <t>代表者の名を入力してください。</t>
  </si>
  <si>
    <t>代表者の姓の読み仮名を入力してください。</t>
  </si>
  <si>
    <t>代表者の名の読み仮名を入力してください。</t>
  </si>
  <si>
    <t>担当部署名を入力してください。</t>
  </si>
  <si>
    <t>担当者の方の姓を入力してください。</t>
  </si>
  <si>
    <t>担当者の方の名を入力してください。</t>
  </si>
  <si>
    <t>担当者の方の姓の読み仮名を入力してください。</t>
  </si>
  <si>
    <t>担当者の方の名の読み仮名を入力してください。</t>
  </si>
  <si>
    <t>郵便番号を-(半角ハイフン)を含めて入力してください。</t>
  </si>
  <si>
    <t>都道府県名を入力してください。</t>
  </si>
  <si>
    <t>市区町村名を入力してください。</t>
  </si>
  <si>
    <t>町域・番地を入力してください。</t>
  </si>
  <si>
    <t>ビル・建物名と部屋番号があれば入力してください。</t>
  </si>
  <si>
    <t>メールアドレスを入力をしてください。</t>
  </si>
  <si>
    <t>【 , 】カンマ区切りで複数の入力が可能です。</t>
  </si>
  <si>
    <t>会員ごとに設定されているパスワードを入力してください。
【新規登録の場合】
任意の半角英数字4文字以上を入力してください。
【上書き処理の場合】
入力がある場合はパスワードが上書きされます。
※セキュリティの為、エクスポートした際は必ず空欄になります。
※入力がない場合はパスワードは変更されません。</t>
  </si>
  <si>
    <t>電話番号を-(半角ハイフン)含めて入力してください。</t>
  </si>
  <si>
    <t>携帯電話番号を-(半角ハイフン)を含めて入力してください。</t>
  </si>
  <si>
    <t>FAX番号を-(半角ハイフン)を含めて入力してください。</t>
  </si>
  <si>
    <t>http(s)://から記入するURLに使用可能な文字列で入力してください。</t>
  </si>
  <si>
    <t>設立年月の設定が可能です。下記形式で入力してください。YYYY-M</t>
  </si>
  <si>
    <t>千円単位での入力してください。</t>
  </si>
  <si>
    <t>業種・業態を入力してください。</t>
  </si>
  <si>
    <t xml:space="preserve">管理者画面のみで表示される会員に関するメモを入力してください。
</t>
  </si>
  <si>
    <t>会員認証を設定していただけます。
※承認をしていない場合は、「未承認」もしくは「無効」と入力してください。
※空の場合は、「承認」と同じ扱いになります。</t>
  </si>
  <si>
    <t>【メール案内を希望する場合】
「1」と入力してください。
【メールの案内を希望しない場合】
空欄にするか 0と入力してください。
空欄の場合は、デフォルトで【希望しない】となります。</t>
  </si>
  <si>
    <t>営業担当者IDを入力してください。</t>
  </si>
  <si>
    <t xml:space="preserve">会員登録時に入力していただきたい項目を自由に作成できます。
選択したフォーム形式により入力できる内容が変わりますので下記をご参照ください。
【テキスト・テキスト複数行の場合】
文字列に制限はございません。
【ドロップメニュー・チェックボックス・ラジオボタンの場合】
設定されている選択項目の「値」でしかインポートできません。
※複数入力をする場合は,(半角カンマ)区切りで入力してください。
</t>
  </si>
  <si>
    <t>Paid決済を利用されている会員の状態を設定できます。下記のいずれかを入力してください。
申請待ち
申請済
利用可能-取引中
利用可能‐取引不可
利用不可
審査中</t>
  </si>
  <si>
    <t>管理画面 &gt; 参照元管理　にて作成した参照元名を入力してください。</t>
  </si>
  <si>
    <t>会員ごとの締日を1～30までの半角数字または「末」にて設定していただけます。</t>
  </si>
  <si>
    <t>会員ごとの支払い月をを当月・翌月・翌々月・翌々々月のいずれかで設定していただけます。</t>
  </si>
  <si>
    <t>会員ごとの支払日を1～30までの半角数字または「末」にて設定していただけます。</t>
  </si>
  <si>
    <t>会員ごとに価格を表示するかどうかを設定することが可能です。
表示の場合：0
非表示の場合：1
※空欄の場合は、「表示」の扱いとなります。</t>
  </si>
  <si>
    <t xml:space="preserve">この項目は設定により必須となる項目です。
通常はメールアドレスがログインID扱いとなりますが、この項目は下記設定によりログイン時のIDとして利用することが可能です。
各種設定 &gt; オプション設定 &gt; 「貴社独自会員IDでログイン」を有効にする
※　「貴社独自会員IDでログイン」機能が有効な場合、この列の値は他会員と重複できません。
またあわせて、
各種設定 &gt; オプション設定 &gt; 「空のメールアドレスを許可」を有効にすると
メールアドレス列は任意になります。
※この場合、メールアドレス列が空の場合のみ貴社独自会員IDが必須項目となります。
</t>
  </si>
  <si>
    <t>こちらはオプション機能となっております。申し込みをいただいていない方にはCSVで出入力されない項目です。</t>
  </si>
  <si>
    <t xml:space="preserve">会員CSVインポートする前に、管理画面からあらかじめ、それぞれの決済方法を「有効」にする必要があります。
管理画面 &gt; 各種設定 &gt; 決済設定ページより登録してください。
</t>
  </si>
  <si>
    <t xml:space="preserve"> 設定により、CSVで出入力されない項目です。
管理画面 &gt; 各種設定 &gt; オプション設定 &gt; 会員様の特別送料を「利用しない」を選択した場合は表示されません。</t>
  </si>
  <si>
    <t>会員CSVインポートする前に、管理画面から予め価格グループを設定する必要があります。
管理画面 &gt; 会員管理 &gt; 価格グループ設定 よりご登録ください。</t>
  </si>
  <si>
    <t>会員CSVインポートする前に、管理画面から予め表示グループを設定する必要があります。
管理画面 &gt; 会員管理 &gt; 表示グループ設定 よりご登録ください。</t>
  </si>
  <si>
    <t>設定により、CSVで出入力されない項目です。
管理画面 &gt; 各種設定 &gt; 決済設定 &gt; Paid（後払い）を「無効」　を選択されるとこの項目は表示されません。</t>
  </si>
  <si>
    <t>設定により、CSVで出入力されない項目です。
管理画面 &gt; 各種設定 &gt; オプション設定 &gt;参照元機能を「利用しない」を選択されるとこの項目は表示されません。
上記設定後、使用される場合は、あらかじめ参照元を登録する必要があります。
管理画面 &gt; 各種設定 &gt; 参照元管理にて参照元情報をご登録ください。</t>
  </si>
  <si>
    <t>代理店IDが「A3」の会員の代理店であれば「A3」と登録してください。</t>
  </si>
  <si>
    <t>○○都、○○道、○○府、○○県など県を省略せずに入力してください。</t>
  </si>
  <si>
    <t>例)3億5千万円の場合 350000 と入力。</t>
  </si>
  <si>
    <r>
      <rPr>
        <sz val="10"/>
        <color rgb="FF000000"/>
        <rFont val="IPAPGothic"/>
        <family val="2"/>
        <charset val="1"/>
      </rPr>
      <t>B</t>
    </r>
    <r>
      <rPr>
        <sz val="10"/>
        <color rgb="FF000000"/>
        <rFont val="Noto Sans CJK SC"/>
        <family val="2"/>
      </rPr>
      <t>カート会員</t>
    </r>
    <r>
      <rPr>
        <sz val="10"/>
        <color rgb="FF000000"/>
        <rFont val="IPAPGothic"/>
        <family val="2"/>
        <charset val="1"/>
      </rPr>
      <t>ID</t>
    </r>
  </si>
  <si>
    <r>
      <rPr>
        <sz val="10"/>
        <color rgb="FF000000"/>
        <rFont val="Noto Sans CJK SC"/>
        <family val="2"/>
      </rPr>
      <t>貴社独自会員</t>
    </r>
    <r>
      <rPr>
        <sz val="10"/>
        <color rgb="FF000000"/>
        <rFont val="IPAPGothic"/>
        <family val="2"/>
        <charset val="1"/>
      </rPr>
      <t>ID</t>
    </r>
  </si>
  <si>
    <r>
      <rPr>
        <sz val="10"/>
        <color rgb="FF000000"/>
        <rFont val="Noto Sans CJK SC"/>
        <family val="2"/>
      </rPr>
      <t>配送先</t>
    </r>
    <r>
      <rPr>
        <sz val="10"/>
        <color rgb="FF000000"/>
        <rFont val="IPAPGothic"/>
        <family val="2"/>
        <charset val="1"/>
      </rPr>
      <t>ID</t>
    </r>
  </si>
  <si>
    <r>
      <rPr>
        <sz val="10"/>
        <color rgb="FF000000"/>
        <rFont val="Noto Sans CJK SC"/>
        <family val="2"/>
      </rPr>
      <t>代理店</t>
    </r>
    <r>
      <rPr>
        <sz val="10"/>
        <color rgb="FF000000"/>
        <rFont val="IPAPGothic"/>
        <family val="2"/>
        <charset val="1"/>
      </rPr>
      <t>ID</t>
    </r>
  </si>
  <si>
    <r>
      <rPr>
        <sz val="10"/>
        <color rgb="FF000000"/>
        <rFont val="Noto Sans CJK SC"/>
        <family val="2"/>
      </rPr>
      <t>代表者</t>
    </r>
    <r>
      <rPr>
        <sz val="10"/>
        <color rgb="FF000000"/>
        <rFont val="IPAPGothic"/>
        <family val="2"/>
        <charset val="1"/>
      </rPr>
      <t>(</t>
    </r>
    <r>
      <rPr>
        <sz val="10"/>
        <color rgb="FF000000"/>
        <rFont val="Noto Sans CJK SC"/>
        <family val="2"/>
      </rPr>
      <t>姓</t>
    </r>
    <r>
      <rPr>
        <sz val="10"/>
        <color rgb="FF000000"/>
        <rFont val="IPAPGothic"/>
        <family val="2"/>
        <charset val="1"/>
      </rPr>
      <t>)</t>
    </r>
  </si>
  <si>
    <r>
      <rPr>
        <sz val="10"/>
        <color rgb="FF000000"/>
        <rFont val="Noto Sans CJK SC"/>
        <family val="2"/>
      </rPr>
      <t>代表者</t>
    </r>
    <r>
      <rPr>
        <sz val="10"/>
        <color rgb="FF000000"/>
        <rFont val="IPAPGothic"/>
        <family val="2"/>
        <charset val="1"/>
      </rPr>
      <t>(</t>
    </r>
    <r>
      <rPr>
        <sz val="10"/>
        <color rgb="FF000000"/>
        <rFont val="Noto Sans CJK SC"/>
        <family val="2"/>
      </rPr>
      <t>名</t>
    </r>
    <r>
      <rPr>
        <sz val="10"/>
        <color rgb="FF000000"/>
        <rFont val="IPAPGothic"/>
        <family val="2"/>
        <charset val="1"/>
      </rPr>
      <t>)</t>
    </r>
  </si>
  <si>
    <r>
      <rPr>
        <sz val="10"/>
        <color rgb="FF000000"/>
        <rFont val="Noto Sans CJK SC"/>
        <family val="2"/>
      </rPr>
      <t>代表者</t>
    </r>
    <r>
      <rPr>
        <sz val="10"/>
        <color rgb="FF000000"/>
        <rFont val="IPAPGothic"/>
        <family val="2"/>
        <charset val="1"/>
      </rPr>
      <t>(</t>
    </r>
    <r>
      <rPr>
        <sz val="10"/>
        <color rgb="FF000000"/>
        <rFont val="Noto Sans CJK SC"/>
        <family val="2"/>
      </rPr>
      <t>姓</t>
    </r>
    <r>
      <rPr>
        <sz val="10"/>
        <color rgb="FF000000"/>
        <rFont val="IPAPGothic"/>
        <family val="2"/>
        <charset val="1"/>
      </rPr>
      <t>)</t>
    </r>
    <r>
      <rPr>
        <sz val="10"/>
        <color rgb="FF000000"/>
        <rFont val="Noto Sans CJK SC"/>
        <family val="2"/>
      </rPr>
      <t>カナ</t>
    </r>
  </si>
  <si>
    <r>
      <rPr>
        <sz val="10"/>
        <color rgb="FF000000"/>
        <rFont val="Noto Sans CJK SC"/>
        <family val="2"/>
      </rPr>
      <t>代表者</t>
    </r>
    <r>
      <rPr>
        <sz val="10"/>
        <color rgb="FF000000"/>
        <rFont val="IPAPGothic"/>
        <family val="2"/>
        <charset val="1"/>
      </rPr>
      <t>(</t>
    </r>
    <r>
      <rPr>
        <sz val="10"/>
        <color rgb="FF000000"/>
        <rFont val="Noto Sans CJK SC"/>
        <family val="2"/>
      </rPr>
      <t>名</t>
    </r>
    <r>
      <rPr>
        <sz val="10"/>
        <color rgb="FF000000"/>
        <rFont val="IPAPGothic"/>
        <family val="2"/>
        <charset val="1"/>
      </rPr>
      <t>)</t>
    </r>
    <r>
      <rPr>
        <sz val="10"/>
        <color rgb="FF000000"/>
        <rFont val="Noto Sans CJK SC"/>
        <family val="2"/>
      </rPr>
      <t>カナ</t>
    </r>
  </si>
  <si>
    <r>
      <rPr>
        <sz val="10"/>
        <color rgb="FF000000"/>
        <rFont val="Noto Sans CJK SC"/>
        <family val="2"/>
      </rPr>
      <t>担当者</t>
    </r>
    <r>
      <rPr>
        <sz val="10"/>
        <color rgb="FF000000"/>
        <rFont val="IPAPGothic"/>
        <family val="2"/>
        <charset val="1"/>
      </rPr>
      <t>(</t>
    </r>
    <r>
      <rPr>
        <sz val="10"/>
        <color rgb="FF000000"/>
        <rFont val="Noto Sans CJK SC"/>
        <family val="2"/>
      </rPr>
      <t>姓</t>
    </r>
    <r>
      <rPr>
        <sz val="10"/>
        <color rgb="FF000000"/>
        <rFont val="IPAPGothic"/>
        <family val="2"/>
        <charset val="1"/>
      </rPr>
      <t>)</t>
    </r>
  </si>
  <si>
    <r>
      <rPr>
        <sz val="10"/>
        <color rgb="FF000000"/>
        <rFont val="Noto Sans CJK SC"/>
        <family val="2"/>
      </rPr>
      <t>担当者</t>
    </r>
    <r>
      <rPr>
        <sz val="10"/>
        <color rgb="FF000000"/>
        <rFont val="IPAPGothic"/>
        <family val="2"/>
        <charset val="1"/>
      </rPr>
      <t>(</t>
    </r>
    <r>
      <rPr>
        <sz val="10"/>
        <color rgb="FF000000"/>
        <rFont val="Noto Sans CJK SC"/>
        <family val="2"/>
      </rPr>
      <t>名</t>
    </r>
    <r>
      <rPr>
        <sz val="10"/>
        <color rgb="FF000000"/>
        <rFont val="IPAPGothic"/>
        <family val="2"/>
        <charset val="1"/>
      </rPr>
      <t>)</t>
    </r>
  </si>
  <si>
    <r>
      <rPr>
        <sz val="10"/>
        <color rgb="FF000000"/>
        <rFont val="Noto Sans CJK SC"/>
        <family val="2"/>
      </rPr>
      <t>担当者</t>
    </r>
    <r>
      <rPr>
        <sz val="10"/>
        <color rgb="FF000000"/>
        <rFont val="IPAPGothic"/>
        <family val="2"/>
        <charset val="1"/>
      </rPr>
      <t>(</t>
    </r>
    <r>
      <rPr>
        <sz val="10"/>
        <color rgb="FF000000"/>
        <rFont val="Noto Sans CJK SC"/>
        <family val="2"/>
      </rPr>
      <t>姓</t>
    </r>
    <r>
      <rPr>
        <sz val="10"/>
        <color rgb="FF000000"/>
        <rFont val="IPAPGothic"/>
        <family val="2"/>
        <charset val="1"/>
      </rPr>
      <t>)</t>
    </r>
    <r>
      <rPr>
        <sz val="10"/>
        <color rgb="FF000000"/>
        <rFont val="Noto Sans CJK SC"/>
        <family val="2"/>
      </rPr>
      <t>カナ</t>
    </r>
  </si>
  <si>
    <r>
      <rPr>
        <sz val="10"/>
        <color rgb="FF000000"/>
        <rFont val="Noto Sans CJK SC"/>
        <family val="2"/>
      </rPr>
      <t>担当者</t>
    </r>
    <r>
      <rPr>
        <sz val="10"/>
        <color rgb="FF000000"/>
        <rFont val="IPAPGothic"/>
        <family val="2"/>
        <charset val="1"/>
      </rPr>
      <t>(</t>
    </r>
    <r>
      <rPr>
        <sz val="10"/>
        <color rgb="FF000000"/>
        <rFont val="Noto Sans CJK SC"/>
        <family val="2"/>
      </rPr>
      <t>名</t>
    </r>
    <r>
      <rPr>
        <sz val="10"/>
        <color rgb="FF000000"/>
        <rFont val="IPAPGothic"/>
        <family val="2"/>
        <charset val="1"/>
      </rPr>
      <t>)</t>
    </r>
    <r>
      <rPr>
        <sz val="10"/>
        <color rgb="FF000000"/>
        <rFont val="Noto Sans CJK SC"/>
        <family val="2"/>
      </rPr>
      <t>カナ</t>
    </r>
  </si>
  <si>
    <r>
      <rPr>
        <sz val="10"/>
        <color rgb="FF000000"/>
        <rFont val="Noto Sans CJK SC"/>
        <family val="2"/>
      </rPr>
      <t>メールアドレス（</t>
    </r>
    <r>
      <rPr>
        <sz val="10"/>
        <color rgb="FF000000"/>
        <rFont val="IPAPGothic"/>
        <family val="2"/>
        <charset val="1"/>
      </rPr>
      <t>CC</t>
    </r>
    <r>
      <rPr>
        <sz val="10"/>
        <color rgb="FF000000"/>
        <rFont val="Noto Sans CJK SC"/>
        <family val="2"/>
      </rPr>
      <t>）</t>
    </r>
  </si>
  <si>
    <r>
      <rPr>
        <sz val="10"/>
        <color rgb="FF000000"/>
        <rFont val="IPAPGothic"/>
        <family val="2"/>
        <charset val="1"/>
      </rPr>
      <t>FAX</t>
    </r>
    <r>
      <rPr>
        <sz val="10"/>
        <color rgb="FF000000"/>
        <rFont val="Noto Sans CJK SC"/>
        <family val="2"/>
      </rPr>
      <t>番号</t>
    </r>
  </si>
  <si>
    <r>
      <rPr>
        <sz val="10"/>
        <color rgb="FF000000"/>
        <rFont val="Noto Sans CJK SC"/>
        <family val="2"/>
      </rPr>
      <t>ホームページ</t>
    </r>
    <r>
      <rPr>
        <sz val="10"/>
        <color rgb="FF000000"/>
        <rFont val="IPAPGothic"/>
        <family val="2"/>
        <charset val="1"/>
      </rPr>
      <t>URL</t>
    </r>
  </si>
  <si>
    <r>
      <rPr>
        <sz val="10"/>
        <color rgb="FF000000"/>
        <rFont val="Noto Sans CJK SC"/>
        <family val="2"/>
      </rPr>
      <t xml:space="preserve">業態 </t>
    </r>
    <r>
      <rPr>
        <sz val="10"/>
        <color rgb="FF000000"/>
        <rFont val="IPAPGothic"/>
        <family val="2"/>
        <charset val="1"/>
      </rPr>
      <t xml:space="preserve">/ </t>
    </r>
    <r>
      <rPr>
        <sz val="10"/>
        <color rgb="FF000000"/>
        <rFont val="Noto Sans CJK SC"/>
        <family val="2"/>
      </rPr>
      <t>業種</t>
    </r>
  </si>
  <si>
    <r>
      <rPr>
        <sz val="10"/>
        <color rgb="FF000000"/>
        <rFont val="Noto Sans CJK SC"/>
        <family val="2"/>
      </rPr>
      <t>価格グループ</t>
    </r>
    <r>
      <rPr>
        <sz val="10"/>
        <color rgb="FF000000"/>
        <rFont val="IPAPGothic"/>
        <family val="2"/>
        <charset val="1"/>
      </rPr>
      <t>ID</t>
    </r>
  </si>
  <si>
    <r>
      <rPr>
        <sz val="10"/>
        <color rgb="FF000000"/>
        <rFont val="Noto Sans CJK SC"/>
        <family val="2"/>
      </rPr>
      <t>表示グループ</t>
    </r>
    <r>
      <rPr>
        <sz val="10"/>
        <color rgb="FF000000"/>
        <rFont val="IPAPGothic"/>
        <family val="2"/>
        <charset val="1"/>
      </rPr>
      <t>ID</t>
    </r>
  </si>
  <si>
    <r>
      <rPr>
        <sz val="10"/>
        <color rgb="FF000000"/>
        <rFont val="ＭＳ ゴシック"/>
        <family val="3"/>
        <charset val="128"/>
      </rPr>
      <t>カスタム項目</t>
    </r>
    <r>
      <rPr>
        <sz val="10"/>
        <color rgb="FF000000"/>
        <rFont val="Arial"/>
        <family val="2"/>
        <charset val="1"/>
      </rPr>
      <t>1
(</t>
    </r>
    <r>
      <rPr>
        <sz val="10"/>
        <color rgb="FF000000"/>
        <rFont val="ＭＳ ゴシック"/>
        <family val="2"/>
        <charset val="128"/>
      </rPr>
      <t>例)従業員数：ラジオボタン</t>
    </r>
  </si>
  <si>
    <r>
      <rPr>
        <sz val="10"/>
        <color rgb="FF000000"/>
        <rFont val="ＭＳ ゴシック"/>
        <family val="3"/>
        <charset val="128"/>
      </rPr>
      <t>カスタム項目</t>
    </r>
    <r>
      <rPr>
        <sz val="10"/>
        <color rgb="FF000000"/>
        <rFont val="Arial"/>
        <family val="2"/>
        <charset val="1"/>
      </rPr>
      <t xml:space="preserve">2
</t>
    </r>
    <r>
      <rPr>
        <sz val="10"/>
        <color rgb="FF000000"/>
        <rFont val="IPAPGothic"/>
        <family val="2"/>
        <charset val="1"/>
      </rPr>
      <t>(</t>
    </r>
    <r>
      <rPr>
        <sz val="10"/>
        <color rgb="FF000000"/>
        <rFont val="ＭＳ ゴシック"/>
        <family val="3"/>
        <charset val="128"/>
      </rPr>
      <t>例)実店舗：チェックボックス</t>
    </r>
  </si>
  <si>
    <r>
      <rPr>
        <sz val="10"/>
        <color rgb="FF000000"/>
        <rFont val="ＭＳ ゴシック"/>
        <family val="3"/>
        <charset val="128"/>
      </rPr>
      <t>カスタム項目</t>
    </r>
    <r>
      <rPr>
        <sz val="10"/>
        <color rgb="FF000000"/>
        <rFont val="Arial"/>
        <family val="2"/>
        <charset val="1"/>
      </rPr>
      <t xml:space="preserve">3
</t>
    </r>
    <r>
      <rPr>
        <sz val="10"/>
        <color rgb="FF000000"/>
        <rFont val="IPAPGothic"/>
        <family val="2"/>
        <charset val="1"/>
      </rPr>
      <t>(</t>
    </r>
    <r>
      <rPr>
        <sz val="10"/>
        <color rgb="FF000000"/>
        <rFont val="ＭＳ ゴシック"/>
        <family val="3"/>
        <charset val="128"/>
      </rPr>
      <t>例</t>
    </r>
    <r>
      <rPr>
        <sz val="10"/>
        <color rgb="FF000000"/>
        <rFont val="Arial"/>
        <family val="2"/>
        <charset val="1"/>
      </rPr>
      <t>)</t>
    </r>
    <r>
      <rPr>
        <sz val="10"/>
        <color rgb="FF000000"/>
        <rFont val="ＭＳ ゴシック"/>
        <family val="3"/>
        <charset val="128"/>
      </rPr>
      <t>特記事項</t>
    </r>
    <r>
      <rPr>
        <sz val="10"/>
        <color rgb="FF000000"/>
        <rFont val="Noto Sans CJK SC"/>
        <family val="2"/>
      </rPr>
      <t>：テキスト</t>
    </r>
  </si>
  <si>
    <r>
      <rPr>
        <sz val="10"/>
        <color rgb="FF000000"/>
        <rFont val="IPAPGothic"/>
        <family val="2"/>
        <charset val="1"/>
      </rPr>
      <t>Paid</t>
    </r>
    <r>
      <rPr>
        <sz val="10"/>
        <color rgb="FF000000"/>
        <rFont val="Noto Sans CJK SC"/>
        <family val="2"/>
      </rPr>
      <t>申請</t>
    </r>
  </si>
  <si>
    <t>BC6895</t>
  </si>
  <si>
    <t>32b</t>
  </si>
  <si>
    <t>株式会社Dai</t>
  </si>
  <si>
    <t>ダイ</t>
  </si>
  <si>
    <t>A2</t>
  </si>
  <si>
    <t>A3</t>
  </si>
  <si>
    <t>鈴木</t>
  </si>
  <si>
    <t>一郎</t>
  </si>
  <si>
    <t>スズキ</t>
  </si>
  <si>
    <t>イチロウ</t>
  </si>
  <si>
    <t>営業部</t>
  </si>
  <si>
    <t>田中</t>
  </si>
  <si>
    <t>三郎</t>
  </si>
  <si>
    <t>タナカ</t>
  </si>
  <si>
    <t>サブロウ</t>
  </si>
  <si>
    <t>600-8412</t>
  </si>
  <si>
    <t>京都府</t>
  </si>
  <si>
    <t>京都市下京区</t>
  </si>
  <si>
    <t>二帖半敷町646</t>
  </si>
  <si>
    <t>ダイマルヤ四条烏丸ビル5F</t>
  </si>
  <si>
    <t>***@bcart.jp</t>
  </si>
  <si>
    <t>***@bcart.jp,***@bcart.jp</t>
  </si>
  <si>
    <t>075-361-1171</t>
  </si>
  <si>
    <t>090-0000-0000</t>
  </si>
  <si>
    <t>075-361-1178</t>
  </si>
  <si>
    <t>http://bcart.jp</t>
  </si>
  <si>
    <t>WEBサービス</t>
  </si>
  <si>
    <t>注文があったときには社長にFAXで報告する など</t>
  </si>
  <si>
    <t>未承認</t>
  </si>
  <si>
    <t>銀行振込,クレジットカード</t>
  </si>
  <si>
    <t>1～10</t>
  </si>
  <si>
    <t>有</t>
  </si>
  <si>
    <t>〇〇サイトからの移行です。</t>
  </si>
  <si>
    <t>利用可能</t>
  </si>
  <si>
    <t>サイトA</t>
  </si>
  <si>
    <t>翌々月</t>
  </si>
  <si>
    <t>末</t>
  </si>
  <si>
    <t>空欄、別見積もり、または半角整数</t>
    <rPh sb="0" eb="2">
      <t>クウラン</t>
    </rPh>
    <phoneticPr fontId="19"/>
  </si>
  <si>
    <r>
      <t>空欄、</t>
    </r>
    <r>
      <rPr>
        <sz val="11"/>
        <color rgb="FF000000"/>
        <rFont val="ＭＳ Ｐゴシック"/>
        <family val="3"/>
        <charset val="128"/>
      </rPr>
      <t>配送グループ、</t>
    </r>
    <r>
      <rPr>
        <sz val="11"/>
        <color rgb="FF000000"/>
        <rFont val="ＭＳ Ｐゴシック"/>
        <family val="3"/>
      </rPr>
      <t>または</t>
    </r>
    <r>
      <rPr>
        <sz val="11"/>
        <color rgb="FF000000"/>
        <rFont val="ＭＳ Ｐゴシック"/>
        <family val="3"/>
        <charset val="128"/>
      </rPr>
      <t>半角整数</t>
    </r>
    <rPh sb="0" eb="2">
      <t>クウラン</t>
    </rPh>
    <phoneticPr fontId="19"/>
  </si>
  <si>
    <t>別見積もり</t>
    <rPh sb="0" eb="1">
      <t>ベツ</t>
    </rPh>
    <rPh sb="1" eb="3">
      <t>ミツ</t>
    </rPh>
    <phoneticPr fontId="19"/>
  </si>
  <si>
    <t>親代理店ID</t>
    <rPh sb="0" eb="1">
      <t>オヤ</t>
    </rPh>
    <phoneticPr fontId="19"/>
  </si>
  <si>
    <t>設定により、CSVで出入力されない項目です。
管理画面 &gt; 各種設定 &gt; オプション設定 &gt; 営業担当者を「使わない」を選択されるとこの項目は表示されません。
上記設定後、使用される場合は、あらかじめ担当者を登録する必要があります。
管理画面 &gt; 管理者権限 &gt; 営業担当者権限にて営業担当者をご登録ください。</t>
    <phoneticPr fontId="19"/>
  </si>
  <si>
    <t>設定により、CSVで出入力されない項目です。
会員カスタム項目1 にて「無効」以外を設定された場合に使用できます。
管理画面 &gt; コンテンツ &gt; 会員登会員登録ページ　よりご登録ください。</t>
    <phoneticPr fontId="19"/>
  </si>
  <si>
    <t>設定により、CSVで出入力されない項目です。
会員カスタム項目2 にて「無効」以外を設定された場合に使用できます。
管理画面 &gt; コンテンツ &gt; 会員登会員登録ページ　よりご登録ください。</t>
    <phoneticPr fontId="19"/>
  </si>
  <si>
    <t>設定により、CSVで出入力されない項目です。
会員カスタム項目3 にて「無効」以外を設定された場合に使用できます。
管理画面 &gt; コンテンツ &gt; 会員登会員登録ページ　よりご登録ください。</t>
    <phoneticPr fontId="19"/>
  </si>
  <si>
    <t>メールアドレス無効</t>
    <phoneticPr fontId="19"/>
  </si>
  <si>
    <t>半角数字</t>
    <rPh sb="0" eb="2">
      <t>ハンカク</t>
    </rPh>
    <rPh sb="2" eb="4">
      <t>スウジ</t>
    </rPh>
    <phoneticPr fontId="19"/>
  </si>
  <si>
    <t>メールアドレスが利用できないものと判明した場合などに利用できます。
【0】の場合は無効ではない（チェックが入っていない状態）となり、
【1】の場合は無効（チェックが入っている状態）の判定になります。
【1】を選択した場合は、メールアドレスの入力も必須となります。</t>
    <phoneticPr fontId="19"/>
  </si>
  <si>
    <t>設定により、空欄での登録が可能な項目です。
各種設定 &gt; オプション設定 &gt; 
「空のメールアドレスを許可」で「有効」を選択した場合かつ、「貴社独自会員ID」が入力されている場合にのみ空欄での入力が可能です。
「空のメールアドレスを許可」に設定した場合、「貴社独自会員IDでログイン」が自動的に有効になります。
メールアドレスが空の行は「貴社独自会員ID」が必須項目となります。</t>
    <phoneticPr fontId="19"/>
  </si>
  <si>
    <t>設定により、CSVで出入力されない項目です。
管理画面 &gt; コンテンツ &gt; 各ページ管理 &gt; 会員登録ページ &gt; メールアドレス（CC）の項目において、「利用しない」を選択した場合は表示されません。</t>
    <phoneticPr fontId="19"/>
  </si>
  <si>
    <t xml:space="preserve">会員ごとの支払方法を設定できます。下記より、貴社にて有効となっている決済方法の中から、該当の会員様に許可する支払方法を選択し、入力してください。
銀行振込
代金引換
自社掛払い
クレジット
Paid
PayPal
NP掛け払い
クロネコ掛け払い
マネーフォワード ケッサイ
カスタム
カスタム2
※【 , 】(カンマ)区切りで複数選択も可能です。
</t>
    <phoneticPr fontId="19"/>
  </si>
  <si>
    <t>登録日の設定です。下記いずれかの形式で入力して下さい。 
YYYY-MM-DD HH:MM:SS
YYYY-M-D HH:MM
YYYY/MM/DD HH:MM:SS
YYYY/M/D HH:MM
（日付が空の場合は、一番古い会員として扱われます。）
※空白（未入力）の場合、新規登録と更新で処理が異なります。
【新規の場合】
インポート時の日時が自動的に登録されます。
【更新の場合】
空欄で保存がされます</t>
    <rPh sb="0" eb="3">
      <t>トウロクビ</t>
    </rPh>
    <rPh sb="114" eb="116">
      <t>カイイン</t>
    </rPh>
    <phoneticPr fontId="19"/>
  </si>
  <si>
    <t>更新日の設定です。下記いずれかの形式で入力して下さい。 
YYYY-MM-DD HH:MM:SS
YYYY-M-D HH:MM
YYYY/MM/DD HH:MM:SS
YYYY/M/D HH:MM
（日付が空の場合は、一番古い会員として扱われます。）
※空白（未入力）の場合、新規登録と更新で処理が異なります。
【新規の場合】
インポート時の日時が自動的に登録されます。
【更新の場合】
空欄で保存がされます</t>
    <rPh sb="114" eb="116">
      <t>カイイン</t>
    </rPh>
    <phoneticPr fontId="19"/>
  </si>
  <si>
    <t xml:space="preserve">貴社にて管理されている配送先IDがございましたら、入力してください。
</t>
    <phoneticPr fontId="19"/>
  </si>
  <si>
    <t>カスタム項目4～10</t>
    <rPh sb="4" eb="6">
      <t>コウモク</t>
    </rPh>
    <phoneticPr fontId="19"/>
  </si>
  <si>
    <t xml:space="preserve">会員登録時に入力していただきたい項目を自由に作成できます。
選択したフォーム形式により入力できる内容が変わりますので下記をご参照ください。
【テキスト・テキスト複数行の場合】
文字列に制限はございません。
【ドロップメニュー・チェックボックス・ラジオボタンの場合】
設定されている選択項目の「値」でしかインポートできません。
※複数入力をする場合は,(半角カンマ)区切りで入力してください。
※4～10は固定ではないため、項目の作成がない場合は出力されません。
</t>
    <rPh sb="206" eb="208">
      <t>コテイ</t>
    </rPh>
    <rPh sb="215" eb="217">
      <t>コウモク</t>
    </rPh>
    <rPh sb="218" eb="220">
      <t>サクセイ</t>
    </rPh>
    <rPh sb="223" eb="225">
      <t>バアイ</t>
    </rPh>
    <rPh sb="226" eb="228">
      <t>シュツリョク</t>
    </rPh>
    <phoneticPr fontId="19"/>
  </si>
  <si>
    <r>
      <t>カスタム項目4</t>
    </r>
    <r>
      <rPr>
        <sz val="10"/>
        <color rgb="FF000000"/>
        <rFont val="Arial"/>
        <family val="2"/>
        <charset val="1"/>
      </rPr>
      <t xml:space="preserve">
</t>
    </r>
    <r>
      <rPr>
        <sz val="10"/>
        <color rgb="FF000000"/>
        <rFont val="IPAPGothic"/>
        <family val="2"/>
        <charset val="1"/>
      </rPr>
      <t>(</t>
    </r>
    <r>
      <rPr>
        <sz val="10"/>
        <color rgb="FF000000"/>
        <rFont val="ＭＳ ゴシック"/>
        <family val="3"/>
        <charset val="128"/>
      </rPr>
      <t>例</t>
    </r>
    <r>
      <rPr>
        <sz val="10"/>
        <color rgb="FF000000"/>
        <rFont val="Arial"/>
        <family val="2"/>
        <charset val="1"/>
      </rPr>
      <t>)</t>
    </r>
    <r>
      <rPr>
        <sz val="10"/>
        <color rgb="FF000000"/>
        <rFont val="ＭＳ ゴシック"/>
        <family val="3"/>
        <charset val="128"/>
      </rPr>
      <t>外部連携ID：テキスト</t>
    </r>
    <rPh sb="11" eb="13">
      <t>ガイブ</t>
    </rPh>
    <rPh sb="13" eb="15">
      <t>レンケイ</t>
    </rPh>
    <phoneticPr fontId="19"/>
  </si>
  <si>
    <t>ver. 3.3.2～</t>
    <phoneticPr fontId="19"/>
  </si>
  <si>
    <t>価格グループごとに会員に表示する価格を設定することが可能です。
※設定された価格グループID 1～10 、または通常会員の場合は 0か空欄にてご登録ください。
※有効なIDは登録済のIDのみとなります。
※なお、有料のオプションを申し込みいただくことで、設定できるグループ数の上限を最大300まで拡張可能です。</t>
    <rPh sb="109" eb="111">
      <t>ユウリョウ</t>
    </rPh>
    <rPh sb="118" eb="119">
      <t>モウ</t>
    </rPh>
    <rPh sb="120" eb="121">
      <t>コ</t>
    </rPh>
    <rPh sb="130" eb="132">
      <t>セッテイ</t>
    </rPh>
    <rPh sb="139" eb="140">
      <t>スウ</t>
    </rPh>
    <rPh sb="141" eb="143">
      <t>ジョウゲン</t>
    </rPh>
    <rPh sb="144" eb="146">
      <t>サイダイ</t>
    </rPh>
    <rPh sb="151" eb="155">
      <t>カクチョウカノウ</t>
    </rPh>
    <phoneticPr fontId="19"/>
  </si>
  <si>
    <t xml:space="preserve">表示グループごとに会員に表示する商品を設定することが可能です。
※設定された表示グループID 1～10または、通常会員の場合は 0か空欄にてご登録ください。
※有効なIDは登録済のIDのみとなります。
※なお、有料のオプションを申し込みいただくことで、設定できるグループ数の上限を最大300まで拡張可能です。
</t>
    <phoneticPr fontId="19"/>
  </si>
  <si>
    <t>月毎の注文限度額</t>
    <phoneticPr fontId="19"/>
  </si>
  <si>
    <t>半角数字</t>
    <rPh sb="0" eb="2">
      <t xml:space="preserve">ハンカク </t>
    </rPh>
    <rPh sb="2" eb="4">
      <t xml:space="preserve">スウジ </t>
    </rPh>
    <phoneticPr fontId="19"/>
  </si>
  <si>
    <t xml:space="preserve">設定により、CSVで出入力されない項目です。
管理画面 &gt; 各種設定 &gt; オプション設定 &gt;月毎の注文限度額設定を「利用しない」を選択されるとこの項目は表示されません。
</t>
    <phoneticPr fontId="19"/>
  </si>
  <si>
    <t>限度額を入力してください。</t>
    <rPh sb="0" eb="3">
      <t xml:space="preserve">ゲンドガク </t>
    </rPh>
    <rPh sb="4" eb="6">
      <t xml:space="preserve">ニュウリョク </t>
    </rPh>
    <phoneticPr fontId="19"/>
  </si>
  <si>
    <t>会員ごとの特別送料を設定できます。
１）空欄
空欄の場合は無効の扱いとなります。
２）別見積もり
設定された会員は必ず送料別見積もりとなります。
３）半角整数
特別送料の送料金額を指定します。
※※円、桁区切りは省略してください。</t>
    <rPh sb="10" eb="12">
      <t>セッテイ</t>
    </rPh>
    <rPh sb="21" eb="23">
      <t>クウラン</t>
    </rPh>
    <rPh sb="24" eb="26">
      <t>クウラン</t>
    </rPh>
    <rPh sb="27" eb="29">
      <t>バアイ</t>
    </rPh>
    <rPh sb="30" eb="32">
      <t>ムコウ</t>
    </rPh>
    <rPh sb="33" eb="34">
      <t>アツカ</t>
    </rPh>
    <rPh sb="45" eb="46">
      <t>ベツ</t>
    </rPh>
    <rPh sb="46" eb="48">
      <t>ミツ</t>
    </rPh>
    <rPh sb="51" eb="53">
      <t>セッテイ</t>
    </rPh>
    <rPh sb="56" eb="58">
      <t>カイイン</t>
    </rPh>
    <rPh sb="59" eb="60">
      <t>カナラ</t>
    </rPh>
    <rPh sb="61" eb="63">
      <t>ソウリョウ</t>
    </rPh>
    <rPh sb="63" eb="64">
      <t>ベツ</t>
    </rPh>
    <rPh sb="64" eb="66">
      <t>ミツ</t>
    </rPh>
    <rPh sb="78" eb="80">
      <t>ハンカク</t>
    </rPh>
    <rPh sb="80" eb="82">
      <t>セイスウ</t>
    </rPh>
    <rPh sb="83" eb="85">
      <t>トクベツ</t>
    </rPh>
    <rPh sb="85" eb="87">
      <t>ソウリョウ</t>
    </rPh>
    <rPh sb="88" eb="90">
      <t>ソウリョウ</t>
    </rPh>
    <rPh sb="90" eb="92">
      <t>キンガク</t>
    </rPh>
    <rPh sb="93" eb="95">
      <t>シテイ</t>
    </rPh>
    <phoneticPr fontId="19"/>
  </si>
  <si>
    <t>会員ごとの送料無料になる金額を設定できます。
１）空欄
空欄の場合は無効の扱いとなります。
２）配送グループ
送料無料になる購入金額は、配送グループで設定された金額となります。
３）半角整数
会員ごとに送料無料になる購入金額を指定できます。
※※円、桁区切りは省略してください。</t>
    <rPh sb="12" eb="14">
      <t>キンガク</t>
    </rPh>
    <rPh sb="15" eb="17">
      <t>セッテイ</t>
    </rPh>
    <rPh sb="26" eb="28">
      <t>クウラン</t>
    </rPh>
    <rPh sb="29" eb="31">
      <t>クウラン</t>
    </rPh>
    <rPh sb="32" eb="34">
      <t>バアイ</t>
    </rPh>
    <rPh sb="35" eb="37">
      <t>ムコウ</t>
    </rPh>
    <rPh sb="38" eb="39">
      <t>アツカ</t>
    </rPh>
    <rPh sb="50" eb="52">
      <t>ハイソウ</t>
    </rPh>
    <rPh sb="57" eb="59">
      <t>ソウリョウ</t>
    </rPh>
    <rPh sb="59" eb="61">
      <t>ムリョウ</t>
    </rPh>
    <rPh sb="64" eb="66">
      <t>コウニュウ</t>
    </rPh>
    <rPh sb="66" eb="68">
      <t>キンガク</t>
    </rPh>
    <rPh sb="70" eb="72">
      <t>ハイソウ</t>
    </rPh>
    <rPh sb="77" eb="79">
      <t>セッテイ</t>
    </rPh>
    <rPh sb="82" eb="84">
      <t>キンガク</t>
    </rPh>
    <rPh sb="94" eb="96">
      <t>ハンカク</t>
    </rPh>
    <rPh sb="96" eb="98">
      <t>セイスウ</t>
    </rPh>
    <rPh sb="99" eb="101">
      <t>カイイン</t>
    </rPh>
    <rPh sb="104" eb="106">
      <t>ソウリョウ</t>
    </rPh>
    <rPh sb="106" eb="108">
      <t>ムリョウ</t>
    </rPh>
    <rPh sb="111" eb="113">
      <t>コウニュウ</t>
    </rPh>
    <rPh sb="113" eb="115">
      <t>キンガク</t>
    </rPh>
    <rPh sb="116" eb="118">
      <t>シテイ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</si>
</sst>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h:mm"/>
    <numFmt numFmtId="177" formatCode="yyyy\-m"/>
    <numFmt numFmtId="178" formatCode="yyyy\-mm\-dd"/>
    <numFmt numFmtId="179" formatCode="0_);[Red]\(0\)"/>
  </numFmts>
  <fonts count="22">
    <font>
      <sz val="10"/>
      <color rgb="FF000000"/>
      <name val="IPAPGothic"/>
      <family val="2"/>
      <charset val="1"/>
    </font>
    <font>
      <sz val="11"/>
      <color rgb="FF000000"/>
      <name val="ＭＳ Ｐゴシック"/>
      <family val="3"/>
      <charset val="128"/>
    </font>
    <font>
      <sz val="11"/>
      <color rgb="FFFFFFFF"/>
      <name val="ＭＳ Ｐゴシック"/>
      <family val="3"/>
      <charset val="128"/>
    </font>
    <font>
      <b/>
      <sz val="11"/>
      <color rgb="FF0084D1"/>
      <name val="ＭＳ Ｐゴシック"/>
      <family val="3"/>
      <charset val="128"/>
    </font>
    <font>
      <sz val="11"/>
      <color rgb="FFFF3333"/>
      <name val="ＭＳ Ｐゴシック"/>
      <family val="3"/>
      <charset val="128"/>
    </font>
    <font>
      <sz val="11"/>
      <name val="ＭＳ Ｐゴシック"/>
      <family val="3"/>
      <charset val="128"/>
    </font>
    <font>
      <b/>
      <sz val="11"/>
      <color rgb="FFCC0000"/>
      <name val="ＭＳ Ｐゴシック"/>
      <family val="3"/>
      <charset val="128"/>
    </font>
    <font>
      <u/>
      <sz val="10"/>
      <color rgb="FF0000FF"/>
      <name val="Noto Sans CJK SC"/>
      <family val="2"/>
    </font>
    <font>
      <u/>
      <sz val="10"/>
      <color rgb="FF0000FF"/>
      <name val="IPAPGothic"/>
      <family val="2"/>
      <charset val="1"/>
    </font>
    <font>
      <sz val="11"/>
      <color rgb="FFFFFF99"/>
      <name val="ＭＳ Ｐゴシック"/>
      <family val="3"/>
      <charset val="128"/>
    </font>
    <font>
      <sz val="11"/>
      <color rgb="FF1A1A1A"/>
      <name val="ＭＳ Ｐゴシック"/>
      <family val="3"/>
      <charset val="128"/>
    </font>
    <font>
      <sz val="10"/>
      <color rgb="FF000000"/>
      <name val="ＭＳ Ｐゴシック"/>
      <family val="3"/>
      <charset val="128"/>
    </font>
    <font>
      <b/>
      <sz val="11"/>
      <color rgb="FFFFFFFF"/>
      <name val="ＭＳ Ｐゴシック"/>
      <family val="3"/>
      <charset val="128"/>
    </font>
    <font>
      <sz val="11"/>
      <color rgb="FF000000"/>
      <name val="ＭＳ Ｐゴシック"/>
      <family val="3"/>
    </font>
    <font>
      <b/>
      <sz val="11"/>
      <name val="ＭＳ Ｐゴシック"/>
      <family val="3"/>
      <charset val="128"/>
    </font>
    <font>
      <sz val="10"/>
      <color rgb="FF000000"/>
      <name val="Noto Sans CJK SC"/>
      <family val="2"/>
    </font>
    <font>
      <sz val="10"/>
      <color rgb="FF000000"/>
      <name val="ＭＳ ゴシック"/>
      <family val="3"/>
      <charset val="128"/>
    </font>
    <font>
      <sz val="10"/>
      <color rgb="FF000000"/>
      <name val="Arial"/>
      <family val="2"/>
      <charset val="1"/>
    </font>
    <font>
      <sz val="10"/>
      <color rgb="FF000000"/>
      <name val="ＭＳ ゴシック"/>
      <family val="2"/>
      <charset val="128"/>
    </font>
    <font>
      <sz val="6"/>
      <name val="ＭＳ Ｐゴシック"/>
      <family val="3"/>
      <charset val="128"/>
    </font>
    <font>
      <sz val="10"/>
      <color rgb="FF000000"/>
      <name val="ＭＳ Ｐゴシック"/>
      <family val="2"/>
      <charset val="128"/>
    </font>
    <font>
      <sz val="11"/>
      <color rgb="FF000000"/>
      <name val="游ゴシック Light"/>
      <family val="3"/>
      <charset val="128"/>
      <scheme val="major"/>
    </font>
  </fonts>
  <fills count="10">
    <fill>
      <patternFill patternType="none"/>
    </fill>
    <fill>
      <patternFill patternType="gray125"/>
    </fill>
    <fill>
      <patternFill patternType="solid">
        <fgColor rgb="FF000000"/>
        <bgColor rgb="FF1A1A1A"/>
      </patternFill>
    </fill>
    <fill>
      <patternFill patternType="solid">
        <fgColor rgb="FFFFFF00"/>
        <bgColor rgb="FFFFFF00"/>
      </patternFill>
    </fill>
    <fill>
      <patternFill patternType="solid">
        <fgColor rgb="FF1C1C1C"/>
        <bgColor rgb="FF1A1A1A"/>
      </patternFill>
    </fill>
    <fill>
      <patternFill patternType="solid">
        <fgColor rgb="FFEEEEEE"/>
        <bgColor rgb="FFFFFFFF"/>
      </patternFill>
    </fill>
    <fill>
      <patternFill patternType="solid">
        <fgColor rgb="FF4BACC6"/>
        <bgColor rgb="FF339966"/>
      </patternFill>
    </fill>
    <fill>
      <patternFill patternType="solid">
        <fgColor rgb="FF00FFFF"/>
        <bgColor rgb="FF00FFFF"/>
      </patternFill>
    </fill>
    <fill>
      <patternFill patternType="solid">
        <fgColor rgb="FFFF0000"/>
        <bgColor rgb="FFCC0000"/>
      </patternFill>
    </fill>
    <fill>
      <patternFill patternType="solid">
        <fgColor rgb="FFFFFF00"/>
        <bgColor indexed="64"/>
      </patternFill>
    </fill>
  </fills>
  <borders count="4">
    <border>
      <left/>
      <right/>
      <top/>
      <bottom/>
      <diagonal/>
    </border>
    <border>
      <left style="thin">
        <color rgb="FFFFFFFF"/>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Border="0" applyProtection="0"/>
  </cellStyleXfs>
  <cellXfs count="57">
    <xf numFmtId="0" fontId="0" fillId="0" borderId="0" xfId="0"/>
    <xf numFmtId="0" fontId="1" fillId="0" borderId="0" xfId="0" applyFont="1"/>
    <xf numFmtId="0" fontId="2" fillId="2" borderId="0" xfId="0" applyFont="1" applyFill="1"/>
    <xf numFmtId="0" fontId="1" fillId="2" borderId="0" xfId="0" applyFont="1" applyFill="1" applyAlignment="1">
      <alignment horizontal="left" vertical="top"/>
    </xf>
    <xf numFmtId="0" fontId="1" fillId="0" borderId="0" xfId="0" applyFont="1" applyAlignment="1">
      <alignment horizontal="left" vertical="top"/>
    </xf>
    <xf numFmtId="0" fontId="3" fillId="0" borderId="1" xfId="0" applyFont="1" applyBorder="1" applyAlignment="1">
      <alignment horizontal="left" vertical="center"/>
    </xf>
    <xf numFmtId="0" fontId="4" fillId="0" borderId="0" xfId="0" applyFont="1" applyAlignment="1">
      <alignment horizontal="left" vertical="top"/>
    </xf>
    <xf numFmtId="0" fontId="6" fillId="0" borderId="0" xfId="0" applyFont="1" applyAlignment="1">
      <alignment horizontal="left" vertical="center" wrapText="1"/>
    </xf>
    <xf numFmtId="0" fontId="4" fillId="0" borderId="0" xfId="0" applyFont="1" applyAlignment="1">
      <alignment horizontal="left" vertical="top" wrapText="1"/>
    </xf>
    <xf numFmtId="0" fontId="3" fillId="3" borderId="1" xfId="0" applyFont="1" applyFill="1" applyBorder="1" applyAlignment="1">
      <alignment vertical="center"/>
    </xf>
    <xf numFmtId="0" fontId="5" fillId="0" borderId="0" xfId="0" applyFont="1"/>
    <xf numFmtId="0" fontId="9" fillId="4" borderId="0" xfId="0" applyFont="1" applyFill="1" applyAlignment="1">
      <alignment horizontal="center" vertical="top"/>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11" fillId="0" borderId="0" xfId="0" applyFont="1"/>
    <xf numFmtId="0" fontId="1" fillId="6" borderId="0" xfId="0" applyFont="1" applyFill="1" applyAlignment="1">
      <alignment horizontal="left" vertical="top"/>
    </xf>
    <xf numFmtId="0" fontId="11" fillId="6" borderId="0" xfId="0" applyFont="1" applyFill="1"/>
    <xf numFmtId="0" fontId="1" fillId="7" borderId="0" xfId="0" applyFont="1" applyFill="1" applyAlignment="1">
      <alignment horizontal="left" vertical="top"/>
    </xf>
    <xf numFmtId="0" fontId="12" fillId="0" borderId="0" xfId="0" applyFont="1" applyAlignment="1">
      <alignment horizontal="left" vertical="top"/>
    </xf>
    <xf numFmtId="0" fontId="12" fillId="8" borderId="0" xfId="0" applyFont="1" applyFill="1" applyAlignment="1">
      <alignment horizontal="left" vertical="top"/>
    </xf>
    <xf numFmtId="0" fontId="12" fillId="8" borderId="0" xfId="0" applyFont="1" applyFill="1"/>
    <xf numFmtId="0" fontId="1" fillId="0" borderId="0" xfId="0" applyFont="1" applyAlignment="1">
      <alignment horizontal="left" vertical="top" wrapText="1"/>
    </xf>
    <xf numFmtId="0" fontId="1" fillId="7" borderId="0" xfId="0" applyFont="1" applyFill="1"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left" vertical="top" wrapText="1"/>
    </xf>
    <xf numFmtId="3" fontId="1" fillId="0" borderId="0" xfId="0" applyNumberFormat="1" applyFont="1" applyAlignment="1">
      <alignment horizontal="left" vertical="top" wrapText="1"/>
    </xf>
    <xf numFmtId="0" fontId="11" fillId="0" borderId="0" xfId="0" applyFont="1" applyAlignment="1">
      <alignment horizontal="left"/>
    </xf>
    <xf numFmtId="0" fontId="5" fillId="7" borderId="0" xfId="0" applyFont="1" applyFill="1" applyAlignment="1">
      <alignment horizontal="left" vertical="top" wrapText="1"/>
    </xf>
    <xf numFmtId="0" fontId="5" fillId="3" borderId="0" xfId="0" applyFont="1" applyFill="1" applyAlignment="1">
      <alignment horizontal="left" vertical="top" wrapText="1"/>
    </xf>
    <xf numFmtId="0" fontId="14" fillId="0" borderId="0" xfId="0" applyFont="1" applyAlignment="1">
      <alignment horizontal="left" vertical="top" wrapText="1"/>
    </xf>
    <xf numFmtId="0" fontId="0" fillId="0" borderId="0" xfId="0" applyAlignment="1">
      <alignment vertical="center" wrapText="1"/>
    </xf>
    <xf numFmtId="0" fontId="1" fillId="3" borderId="0" xfId="0" applyFont="1" applyFill="1" applyAlignment="1">
      <alignment horizontal="left" vertical="top" wrapText="1"/>
    </xf>
    <xf numFmtId="0" fontId="5" fillId="0" borderId="0" xfId="0" applyFont="1" applyAlignment="1">
      <alignment horizontal="left" vertical="center" wrapText="1"/>
    </xf>
    <xf numFmtId="0" fontId="5" fillId="0" borderId="0" xfId="0" applyFont="1" applyAlignment="1">
      <alignment vertical="top" wrapText="1"/>
    </xf>
    <xf numFmtId="0" fontId="3" fillId="0" borderId="0" xfId="0" applyFont="1" applyAlignment="1">
      <alignment horizontal="center" vertical="center"/>
    </xf>
    <xf numFmtId="0" fontId="15" fillId="0" borderId="3" xfId="0" applyFont="1" applyBorder="1" applyAlignment="1">
      <alignment vertical="center"/>
    </xf>
    <xf numFmtId="0" fontId="0" fillId="0" borderId="3" xfId="0" applyBorder="1" applyAlignment="1">
      <alignment vertical="center"/>
    </xf>
    <xf numFmtId="0" fontId="16" fillId="0" borderId="3" xfId="0" applyFont="1" applyBorder="1" applyAlignment="1">
      <alignment vertical="center" wrapText="1"/>
    </xf>
    <xf numFmtId="0" fontId="11" fillId="0" borderId="3" xfId="0" applyFont="1" applyBorder="1"/>
    <xf numFmtId="0" fontId="1" fillId="0" borderId="3" xfId="0" applyFont="1" applyBorder="1" applyAlignment="1">
      <alignment horizontal="left" vertical="top"/>
    </xf>
    <xf numFmtId="17" fontId="1" fillId="0" borderId="3" xfId="0" applyNumberFormat="1" applyFont="1" applyBorder="1" applyAlignment="1">
      <alignment horizontal="left" vertical="top"/>
    </xf>
    <xf numFmtId="0" fontId="8" fillId="0" borderId="3" xfId="1" applyBorder="1" applyAlignment="1" applyProtection="1">
      <alignment horizontal="left" vertical="top"/>
    </xf>
    <xf numFmtId="176" fontId="1" fillId="0" borderId="3" xfId="0" applyNumberFormat="1" applyFont="1" applyBorder="1" applyAlignment="1">
      <alignment horizontal="left" vertical="top"/>
    </xf>
    <xf numFmtId="177" fontId="1" fillId="0" borderId="3" xfId="0" applyNumberFormat="1" applyFont="1" applyBorder="1" applyAlignment="1">
      <alignment horizontal="left" vertical="top"/>
    </xf>
    <xf numFmtId="178" fontId="1" fillId="0" borderId="3" xfId="0" applyNumberFormat="1" applyFont="1" applyBorder="1" applyAlignment="1">
      <alignment horizontal="left" vertical="top"/>
    </xf>
    <xf numFmtId="179" fontId="1" fillId="0" borderId="3" xfId="0" applyNumberFormat="1" applyFont="1" applyBorder="1" applyAlignment="1">
      <alignment horizontal="left" vertical="top"/>
    </xf>
    <xf numFmtId="0" fontId="5" fillId="9" borderId="0" xfId="0" applyFont="1" applyFill="1" applyAlignment="1">
      <alignment horizontal="left" vertical="top" wrapText="1"/>
    </xf>
    <xf numFmtId="0" fontId="20" fillId="0" borderId="3" xfId="0" applyFont="1" applyBorder="1" applyAlignment="1">
      <alignment vertical="center"/>
    </xf>
    <xf numFmtId="0" fontId="21" fillId="0" borderId="0" xfId="0" applyFont="1" applyAlignment="1">
      <alignment horizontal="left" vertical="top"/>
    </xf>
    <xf numFmtId="0" fontId="1" fillId="0" borderId="0" xfId="0" applyFont="1" applyAlignment="1">
      <alignment horizontal="left" vertical="center" wrapText="1"/>
    </xf>
    <xf numFmtId="0" fontId="3" fillId="0" borderId="1" xfId="0" applyFont="1" applyBorder="1" applyAlignment="1">
      <alignment horizontal="left" vertical="center"/>
    </xf>
    <xf numFmtId="0" fontId="5" fillId="0" borderId="0" xfId="0" applyFont="1" applyAlignment="1">
      <alignment horizontal="left" vertical="center" wrapText="1"/>
    </xf>
    <xf numFmtId="0" fontId="7" fillId="0" borderId="0" xfId="1" applyFont="1" applyBorder="1" applyAlignment="1" applyProtection="1">
      <alignment horizontal="left" vertical="center" wrapText="1"/>
    </xf>
    <xf numFmtId="0" fontId="9" fillId="4" borderId="0" xfId="0" applyFont="1" applyFill="1" applyAlignment="1">
      <alignment horizontal="center" vertical="center"/>
    </xf>
    <xf numFmtId="0" fontId="10" fillId="5" borderId="2" xfId="0" applyFont="1" applyFill="1" applyBorder="1" applyAlignment="1">
      <alignment horizontal="left" vertical="center"/>
    </xf>
    <xf numFmtId="0" fontId="10" fillId="5" borderId="2" xfId="0" applyFont="1" applyFill="1" applyBorder="1" applyAlignment="1">
      <alignment horizontal="left" vertical="center" wrapText="1"/>
    </xf>
    <xf numFmtId="0" fontId="3" fillId="0" borderId="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008080"/>
      <rgbColor rgb="FFC0C0C0"/>
      <rgbColor rgb="FF808080"/>
      <rgbColor rgb="FF9999FF"/>
      <rgbColor rgb="FF993366"/>
      <rgbColor rgb="FFEEEEEE"/>
      <rgbColor rgb="FFCCFFFF"/>
      <rgbColor rgb="FF660066"/>
      <rgbColor rgb="FFFF8080"/>
      <rgbColor rgb="FF0084D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4BACC6"/>
      <rgbColor rgb="FF99CC00"/>
      <rgbColor rgb="FFFFCC00"/>
      <rgbColor rgb="FFFF9900"/>
      <rgbColor rgb="FFFF3333"/>
      <rgbColor rgb="FF666699"/>
      <rgbColor rgb="FF969696"/>
      <rgbColor rgb="FF003366"/>
      <rgbColor rgb="FF339966"/>
      <rgbColor rgb="FF003300"/>
      <rgbColor rgb="FF1A1A1A"/>
      <rgbColor rgb="FF993300"/>
      <rgbColor rgb="FF993366"/>
      <rgbColor rgb="FF333399"/>
      <rgbColor rgb="FF1C1C1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art.jp,***@bcart.jp" TargetMode="External"/><Relationship Id="rId1" Type="http://schemas.openxmlformats.org/officeDocument/2006/relationships/hyperlink" Target="mailto:***@bcart.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048571"/>
  <sheetViews>
    <sheetView tabSelected="1" zoomScaleNormal="100" workbookViewId="0"/>
  </sheetViews>
  <sheetFormatPr baseColWidth="10" defaultColWidth="9" defaultRowHeight="14"/>
  <cols>
    <col min="1" max="1" width="23" style="1" customWidth="1"/>
    <col min="2" max="6" width="23.59765625" style="1" customWidth="1"/>
    <col min="7" max="7" width="15.59765625" style="1" customWidth="1"/>
    <col min="8" max="1025" width="23.59765625" style="1" customWidth="1"/>
  </cols>
  <sheetData>
    <row r="1" spans="1:92" ht="14" customHeight="1">
      <c r="A1" s="2" t="s">
        <v>0</v>
      </c>
      <c r="B1" s="3"/>
      <c r="C1" s="3"/>
      <c r="D1" s="3"/>
      <c r="E1" s="3"/>
      <c r="F1" s="3"/>
      <c r="G1" s="3"/>
      <c r="H1" s="48" t="s">
        <v>222</v>
      </c>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row>
    <row r="2" spans="1:92" ht="92.75" customHeight="1">
      <c r="A2" s="5" t="s">
        <v>1</v>
      </c>
      <c r="B2" s="49" t="s">
        <v>2</v>
      </c>
      <c r="C2" s="49"/>
      <c r="D2" s="49"/>
      <c r="E2" s="49"/>
      <c r="F2" s="49"/>
      <c r="G2" s="49"/>
      <c r="H2" s="6"/>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row>
    <row r="3" spans="1:92" ht="19.5" customHeight="1">
      <c r="A3" s="50" t="s">
        <v>3</v>
      </c>
      <c r="B3" s="51" t="s">
        <v>4</v>
      </c>
      <c r="C3" s="51"/>
      <c r="D3" s="51"/>
      <c r="E3" s="51"/>
      <c r="F3" s="51"/>
      <c r="G3" s="51"/>
      <c r="H3" s="6"/>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row>
    <row r="4" spans="1:92" ht="56.75" customHeight="1">
      <c r="A4" s="50"/>
      <c r="B4" s="7" t="s">
        <v>5</v>
      </c>
      <c r="C4" s="51" t="s">
        <v>6</v>
      </c>
      <c r="D4" s="51"/>
      <c r="E4" s="51"/>
      <c r="F4" s="51"/>
      <c r="G4" s="51"/>
      <c r="H4" s="6"/>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row>
    <row r="5" spans="1:92" ht="122.75" customHeight="1">
      <c r="A5" s="50"/>
      <c r="B5" s="7" t="s">
        <v>7</v>
      </c>
      <c r="C5" s="51" t="s">
        <v>8</v>
      </c>
      <c r="D5" s="51"/>
      <c r="E5" s="51"/>
      <c r="F5" s="51"/>
      <c r="G5" s="51"/>
      <c r="H5" s="8"/>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row>
    <row r="6" spans="1:92" ht="46.25" customHeight="1">
      <c r="A6" s="50"/>
      <c r="B6" s="7" t="s">
        <v>9</v>
      </c>
      <c r="C6" s="51" t="s">
        <v>10</v>
      </c>
      <c r="D6" s="51"/>
      <c r="E6" s="51"/>
      <c r="F6" s="51"/>
      <c r="G6" s="51"/>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row>
    <row r="7" spans="1:92" ht="36" customHeight="1">
      <c r="A7" s="9" t="s">
        <v>11</v>
      </c>
      <c r="B7" s="52" t="s">
        <v>12</v>
      </c>
      <c r="C7" s="52"/>
      <c r="D7" s="52"/>
      <c r="E7" s="52"/>
      <c r="F7" s="52"/>
      <c r="G7" s="52"/>
      <c r="H7" s="6"/>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row>
    <row r="8" spans="1:92" ht="15.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10"/>
      <c r="BT8" s="10"/>
      <c r="BU8" s="10"/>
      <c r="BV8" s="10"/>
      <c r="BW8" s="10"/>
      <c r="BX8" s="10"/>
      <c r="BY8" s="10"/>
      <c r="BZ8" s="10"/>
      <c r="CA8" s="10"/>
      <c r="CB8" s="10"/>
      <c r="CC8" s="4"/>
      <c r="CD8" s="4"/>
      <c r="CE8" s="4"/>
      <c r="CF8" s="4"/>
      <c r="CG8" s="4"/>
      <c r="CH8" s="4"/>
      <c r="CI8" s="4"/>
      <c r="CJ8" s="4"/>
      <c r="CK8" s="4"/>
      <c r="CL8" s="4"/>
      <c r="CM8" s="4"/>
      <c r="CN8" s="4"/>
    </row>
    <row r="9" spans="1:92" ht="41.25" customHeight="1">
      <c r="A9" s="11" t="s">
        <v>13</v>
      </c>
      <c r="B9" s="53" t="s">
        <v>14</v>
      </c>
      <c r="C9" s="53"/>
      <c r="D9" s="53"/>
      <c r="E9" s="53"/>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10"/>
      <c r="BT9" s="10"/>
      <c r="BU9" s="10"/>
      <c r="BV9" s="10"/>
      <c r="BW9" s="10"/>
      <c r="BX9" s="10"/>
      <c r="BY9" s="10"/>
      <c r="BZ9" s="10"/>
      <c r="CA9" s="10"/>
      <c r="CB9" s="10"/>
      <c r="CC9" s="4"/>
      <c r="CD9" s="4"/>
      <c r="CE9" s="4"/>
      <c r="CF9" s="4"/>
      <c r="CG9" s="4"/>
      <c r="CH9" s="4"/>
      <c r="CI9" s="4"/>
      <c r="CJ9" s="4"/>
      <c r="CK9" s="4"/>
      <c r="CL9" s="4"/>
      <c r="CM9" s="4"/>
      <c r="CN9" s="4"/>
    </row>
    <row r="10" spans="1:92" ht="10.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10"/>
      <c r="BT10" s="10"/>
      <c r="BU10" s="10"/>
      <c r="BV10" s="10"/>
      <c r="BW10" s="10"/>
      <c r="BX10" s="10"/>
      <c r="BY10" s="10"/>
      <c r="BZ10" s="10"/>
      <c r="CA10" s="10"/>
      <c r="CB10" s="10"/>
      <c r="CC10" s="4"/>
      <c r="CD10" s="4"/>
      <c r="CE10" s="4"/>
      <c r="CF10" s="4"/>
      <c r="CG10" s="4"/>
      <c r="CH10" s="4"/>
      <c r="CI10" s="4"/>
      <c r="CJ10" s="4"/>
      <c r="CK10" s="4"/>
      <c r="CL10" s="4"/>
      <c r="CM10" s="4"/>
      <c r="CN10" s="4"/>
    </row>
    <row r="11" spans="1:92" ht="17.25" customHeight="1">
      <c r="A11" s="12" t="s">
        <v>15</v>
      </c>
      <c r="B11" s="54" t="str">
        <f>HLOOKUP($B$9,会員CSV項目一覧!$B$1:$BE$10,1,0)</f>
        <v>削除フラグ</v>
      </c>
      <c r="C11" s="54"/>
      <c r="D11" s="54"/>
      <c r="E11" s="5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10"/>
      <c r="BT11" s="10"/>
      <c r="BU11" s="10"/>
      <c r="BV11" s="10"/>
      <c r="BW11" s="10"/>
      <c r="BX11" s="10"/>
      <c r="BY11" s="10"/>
      <c r="BZ11" s="10"/>
      <c r="CA11" s="10"/>
      <c r="CB11" s="10"/>
      <c r="CC11" s="4"/>
      <c r="CD11" s="4"/>
      <c r="CE11" s="4"/>
      <c r="CF11" s="4"/>
      <c r="CG11" s="4"/>
      <c r="CH11" s="4"/>
      <c r="CI11" s="4"/>
      <c r="CJ11" s="4"/>
      <c r="CK11" s="4"/>
      <c r="CL11" s="4"/>
      <c r="CM11" s="4"/>
      <c r="CN11" s="4"/>
    </row>
    <row r="12" spans="1:92" ht="17.25" customHeight="1">
      <c r="A12" s="12" t="s">
        <v>16</v>
      </c>
      <c r="B12" s="54">
        <f>HLOOKUP($B$9,会員CSV項目一覧!$B$1:$BE$10,2,0)</f>
        <v>0</v>
      </c>
      <c r="C12" s="54"/>
      <c r="D12" s="54"/>
      <c r="E12" s="5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10"/>
      <c r="BT12" s="10"/>
      <c r="BU12" s="10"/>
      <c r="BV12" s="10"/>
      <c r="BW12" s="10"/>
      <c r="BX12" s="10"/>
      <c r="BY12" s="10"/>
      <c r="BZ12" s="10"/>
      <c r="CA12" s="10"/>
      <c r="CB12" s="10"/>
      <c r="CC12" s="4"/>
      <c r="CD12" s="4"/>
      <c r="CE12" s="4"/>
      <c r="CF12" s="4"/>
      <c r="CG12" s="4"/>
      <c r="CH12" s="4"/>
      <c r="CI12" s="4"/>
      <c r="CJ12" s="4"/>
      <c r="CK12" s="4"/>
      <c r="CL12" s="4"/>
      <c r="CM12" s="4"/>
      <c r="CN12" s="4"/>
    </row>
    <row r="13" spans="1:92" ht="17.25" customHeight="1">
      <c r="A13" s="13" t="s">
        <v>17</v>
      </c>
      <c r="B13" s="54" t="str">
        <f>HLOOKUP($B$9,会員CSV項目一覧!$B$1:$BE$10,3,0)</f>
        <v>文字</v>
      </c>
      <c r="C13" s="54"/>
      <c r="D13" s="54"/>
      <c r="E13" s="5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10"/>
      <c r="BT13" s="10"/>
      <c r="BU13" s="10"/>
      <c r="BV13" s="10"/>
      <c r="BW13" s="10"/>
      <c r="BX13" s="10"/>
      <c r="BY13" s="10"/>
      <c r="BZ13" s="10"/>
      <c r="CA13" s="10"/>
      <c r="CB13" s="10"/>
      <c r="CC13" s="4"/>
      <c r="CD13" s="4"/>
      <c r="CE13" s="4"/>
      <c r="CF13" s="4"/>
      <c r="CG13" s="4"/>
      <c r="CH13" s="4"/>
      <c r="CI13" s="4"/>
      <c r="CJ13" s="4"/>
      <c r="CK13" s="4"/>
      <c r="CL13" s="4"/>
      <c r="CM13" s="4"/>
      <c r="CN13" s="4"/>
    </row>
    <row r="14" spans="1:92" ht="17.25" customHeight="1">
      <c r="A14" s="13" t="s">
        <v>18</v>
      </c>
      <c r="B14" s="54">
        <f>HLOOKUP($B$9,会員CSV項目一覧!$B$1:$BE$10,4,0)</f>
        <v>1</v>
      </c>
      <c r="C14" s="54"/>
      <c r="D14" s="54"/>
      <c r="E14" s="5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10"/>
      <c r="BT14" s="10"/>
      <c r="BU14" s="10"/>
      <c r="BV14" s="10"/>
      <c r="BW14" s="10"/>
      <c r="BX14" s="10"/>
      <c r="BY14" s="10"/>
      <c r="BZ14" s="10"/>
      <c r="CA14" s="10"/>
      <c r="CB14" s="10"/>
      <c r="CC14" s="4"/>
      <c r="CD14" s="4"/>
      <c r="CE14" s="4"/>
      <c r="CF14" s="4"/>
      <c r="CG14" s="4"/>
      <c r="CH14" s="4"/>
      <c r="CI14" s="4"/>
      <c r="CJ14" s="4"/>
      <c r="CK14" s="4"/>
      <c r="CL14" s="4"/>
      <c r="CM14" s="4"/>
      <c r="CN14" s="4"/>
    </row>
    <row r="15" spans="1:92" ht="141" customHeight="1">
      <c r="A15" s="13" t="s">
        <v>19</v>
      </c>
      <c r="B15" s="55" t="str">
        <f>HLOOKUP($B$9,会員CSV項目一覧!$B$1:$BE$10,5,0)</f>
        <v>【新規/更新(上書き)をする場合】
空欄にしてください。
【削除の場合】
Dと入力してください。</v>
      </c>
      <c r="C15" s="55"/>
      <c r="D15" s="55"/>
      <c r="E15" s="55"/>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10"/>
      <c r="BT15" s="10"/>
      <c r="BU15" s="10"/>
      <c r="BV15" s="10"/>
      <c r="BW15" s="10"/>
      <c r="BX15" s="10"/>
      <c r="BY15" s="10"/>
      <c r="BZ15" s="10"/>
      <c r="CA15" s="10"/>
      <c r="CB15" s="10"/>
      <c r="CC15" s="4"/>
      <c r="CD15" s="4"/>
      <c r="CE15" s="4"/>
      <c r="CF15" s="4"/>
      <c r="CG15" s="4"/>
      <c r="CH15" s="4"/>
      <c r="CI15" s="4"/>
      <c r="CJ15" s="4"/>
      <c r="CK15" s="4"/>
      <c r="CL15" s="4"/>
      <c r="CM15" s="4"/>
      <c r="CN15" s="4"/>
    </row>
    <row r="16" spans="1:92" ht="91.25" customHeight="1">
      <c r="A16" s="13" t="s">
        <v>20</v>
      </c>
      <c r="B16" s="54">
        <f>HLOOKUP($B$9,会員CSV項目一覧!$B$1:$BE$10,6,0)</f>
        <v>0</v>
      </c>
      <c r="C16" s="54"/>
      <c r="D16" s="54"/>
      <c r="E16" s="5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10"/>
      <c r="BT16" s="10"/>
      <c r="BU16" s="10"/>
      <c r="BV16" s="10"/>
      <c r="BW16" s="10"/>
      <c r="BX16" s="10"/>
      <c r="BY16" s="10"/>
      <c r="BZ16" s="10"/>
      <c r="CA16" s="10"/>
      <c r="CB16" s="10"/>
      <c r="CC16" s="4"/>
      <c r="CD16" s="4"/>
      <c r="CE16" s="4"/>
      <c r="CF16" s="4"/>
      <c r="CG16" s="4"/>
      <c r="CH16" s="4"/>
      <c r="CI16" s="4"/>
      <c r="CJ16" s="4"/>
      <c r="CK16" s="4"/>
      <c r="CL16" s="4"/>
      <c r="CM16" s="4"/>
      <c r="CN16" s="4"/>
    </row>
    <row r="17" spans="1:92" ht="15">
      <c r="A17" s="13" t="s">
        <v>21</v>
      </c>
      <c r="B17" s="54">
        <f>HLOOKUP($B$9,会員CSV項目一覧!$B$1:$BE$10,7,0)</f>
        <v>0</v>
      </c>
      <c r="C17" s="54"/>
      <c r="D17" s="54"/>
      <c r="E17" s="5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10"/>
      <c r="BT17" s="10"/>
      <c r="BU17" s="10"/>
      <c r="BV17" s="10"/>
      <c r="BW17" s="10"/>
      <c r="BX17" s="10"/>
      <c r="BY17" s="10"/>
      <c r="BZ17" s="10"/>
      <c r="CA17" s="10"/>
      <c r="CB17" s="10"/>
      <c r="CC17" s="4"/>
      <c r="CD17" s="4"/>
      <c r="CE17" s="4"/>
      <c r="CF17" s="4"/>
      <c r="CG17" s="4"/>
      <c r="CH17" s="4"/>
      <c r="CI17" s="4"/>
      <c r="CJ17" s="4"/>
      <c r="CK17" s="4"/>
      <c r="CL17" s="4"/>
      <c r="CM17" s="4"/>
      <c r="CN17" s="4"/>
    </row>
    <row r="18" spans="1:92" ht="56.75" customHeight="1">
      <c r="A18" s="56" t="s">
        <v>22</v>
      </c>
      <c r="B18" s="54" t="str">
        <f>HLOOKUP($B$9,会員CSV項目一覧!$B$1:$BE$10,8,0)</f>
        <v>削除フラグ</v>
      </c>
      <c r="C18" s="54"/>
      <c r="D18" s="54"/>
      <c r="E18" s="5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10"/>
      <c r="BT18" s="10"/>
      <c r="BU18" s="10"/>
      <c r="BV18" s="10"/>
      <c r="BW18" s="10"/>
      <c r="BX18" s="10"/>
      <c r="BY18" s="10"/>
      <c r="BZ18" s="10"/>
      <c r="CA18" s="10"/>
      <c r="CB18" s="10"/>
      <c r="CC18" s="4"/>
      <c r="CD18" s="4"/>
      <c r="CE18" s="4"/>
      <c r="CF18" s="4"/>
      <c r="CG18" s="4"/>
      <c r="CH18" s="4"/>
      <c r="CI18" s="4"/>
      <c r="CJ18" s="4"/>
      <c r="CK18" s="4"/>
      <c r="CL18" s="4"/>
      <c r="CM18" s="4"/>
      <c r="CN18" s="4"/>
    </row>
    <row r="19" spans="1:92" ht="56.75" customHeight="1">
      <c r="A19" s="56"/>
      <c r="B19" s="54">
        <f>HLOOKUP($B$9,会員CSV項目一覧!$B$1:$BE$10,9,0)</f>
        <v>0</v>
      </c>
      <c r="C19" s="54"/>
      <c r="D19" s="54"/>
      <c r="E19" s="5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10"/>
      <c r="BT19" s="10"/>
      <c r="BU19" s="10"/>
      <c r="BV19" s="10"/>
      <c r="BW19" s="10"/>
      <c r="BX19" s="10"/>
      <c r="BY19" s="10"/>
      <c r="BZ19" s="10"/>
      <c r="CA19" s="10"/>
      <c r="CB19" s="10"/>
      <c r="CC19" s="4"/>
      <c r="CD19" s="4"/>
      <c r="CE19" s="4"/>
      <c r="CF19" s="4"/>
      <c r="CG19" s="4"/>
      <c r="CH19" s="4"/>
      <c r="CI19" s="4"/>
      <c r="CJ19" s="4"/>
      <c r="CK19" s="4"/>
      <c r="CL19" s="4"/>
      <c r="CM19" s="4"/>
      <c r="CN19" s="4"/>
    </row>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sheetData>
  <mergeCells count="18">
    <mergeCell ref="B14:E14"/>
    <mergeCell ref="B15:E15"/>
    <mergeCell ref="B16:E16"/>
    <mergeCell ref="B17:E17"/>
    <mergeCell ref="A18:A19"/>
    <mergeCell ref="B18:E18"/>
    <mergeCell ref="B19:E19"/>
    <mergeCell ref="B7:G7"/>
    <mergeCell ref="B9:E9"/>
    <mergeCell ref="B11:E11"/>
    <mergeCell ref="B12:E12"/>
    <mergeCell ref="B13:E13"/>
    <mergeCell ref="B2:G2"/>
    <mergeCell ref="A3:A6"/>
    <mergeCell ref="B3:G3"/>
    <mergeCell ref="C4:G4"/>
    <mergeCell ref="C5:G5"/>
    <mergeCell ref="C6:G6"/>
  </mergeCells>
  <phoneticPr fontId="19"/>
  <hyperlinks>
    <hyperlink ref="B7" location="会員CSV項目一覧!A1" display="詳細は別シート「会員CSV項目一覧」をご参照ください。_x000a_※　特定の項目を調べたい場合は、下表より項目を選択してください。" xr:uid="{00000000-0004-0000-0000-000000000000}"/>
  </hyperlinks>
  <pageMargins left="0.7" right="0.7" top="0.75" bottom="0.75"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2">
        <x14:dataValidation operator="equal" showErrorMessage="1" xr:uid="{00000000-0002-0000-0000-000000000000}">
          <x14:formula1>
            <xm:f>会員CSV項目一覧!$B$1:$AV$1</xm:f>
          </x14:formula1>
          <x14:formula2>
            <xm:f>0</xm:f>
          </x14:formula2>
          <xm:sqref>A9 A10:C10</xm:sqref>
        </x14:dataValidation>
        <x14:dataValidation type="list" allowBlank="1" showInputMessage="1" showErrorMessage="1" xr:uid="{00000000-0002-0000-0000-000001000000}">
          <x14:formula1>
            <xm:f>会員CSV項目一覧!$B$1:$BE$1</xm:f>
          </x14:formula1>
          <x14:formula2>
            <xm:f>0</xm:f>
          </x14:formula2>
          <xm:sqref>B9:E9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N9"/>
  <sheetViews>
    <sheetView zoomScaleNormal="100" workbookViewId="0">
      <pane xSplit="1" topLeftCell="B1" activePane="topRight" state="frozen"/>
      <selection activeCell="A4" sqref="A4"/>
      <selection pane="topRight"/>
    </sheetView>
  </sheetViews>
  <sheetFormatPr baseColWidth="10" defaultColWidth="9" defaultRowHeight="14"/>
  <cols>
    <col min="1" max="1" width="26.3984375" style="14" customWidth="1"/>
    <col min="2" max="3" width="35" style="14" customWidth="1"/>
    <col min="4" max="21" width="26.3984375" style="14" customWidth="1"/>
    <col min="22" max="23" width="32.3984375" style="14" customWidth="1"/>
    <col min="24" max="27" width="26.3984375" style="14" customWidth="1"/>
    <col min="28" max="28" width="39.3984375" style="14" customWidth="1"/>
    <col min="29" max="31" width="26.3984375" style="14" customWidth="1"/>
    <col min="32" max="32" width="39" style="14" customWidth="1"/>
    <col min="33" max="36" width="26.3984375" style="14" customWidth="1"/>
    <col min="37" max="37" width="47" style="14" customWidth="1"/>
    <col min="38" max="38" width="26" style="14" customWidth="1"/>
    <col min="39" max="1028" width="26.3984375" style="14" customWidth="1"/>
  </cols>
  <sheetData>
    <row r="1" spans="1:57">
      <c r="A1" s="12" t="s">
        <v>15</v>
      </c>
      <c r="B1" s="15" t="s">
        <v>14</v>
      </c>
      <c r="C1" s="15" t="s">
        <v>23</v>
      </c>
      <c r="D1" s="15" t="s">
        <v>24</v>
      </c>
      <c r="E1" s="15" t="s">
        <v>25</v>
      </c>
      <c r="F1" s="15" t="s">
        <v>26</v>
      </c>
      <c r="G1" s="15" t="s">
        <v>27</v>
      </c>
      <c r="H1" s="15" t="s">
        <v>28</v>
      </c>
      <c r="I1" s="15" t="s">
        <v>29</v>
      </c>
      <c r="J1" s="15" t="s">
        <v>205</v>
      </c>
      <c r="K1" s="15" t="s">
        <v>31</v>
      </c>
      <c r="L1" s="15" t="s">
        <v>32</v>
      </c>
      <c r="M1" s="15" t="s">
        <v>33</v>
      </c>
      <c r="N1" s="15" t="s">
        <v>34</v>
      </c>
      <c r="O1" s="15" t="s">
        <v>35</v>
      </c>
      <c r="P1" s="15" t="s">
        <v>36</v>
      </c>
      <c r="Q1" s="15" t="s">
        <v>37</v>
      </c>
      <c r="R1" s="15" t="s">
        <v>38</v>
      </c>
      <c r="S1" s="15" t="s">
        <v>39</v>
      </c>
      <c r="T1" s="15" t="s">
        <v>40</v>
      </c>
      <c r="U1" s="15" t="s">
        <v>41</v>
      </c>
      <c r="V1" s="15" t="s">
        <v>42</v>
      </c>
      <c r="W1" s="15" t="s">
        <v>43</v>
      </c>
      <c r="X1" s="15" t="s">
        <v>44</v>
      </c>
      <c r="Y1" s="15" t="s">
        <v>45</v>
      </c>
      <c r="Z1" s="15" t="s">
        <v>210</v>
      </c>
      <c r="AA1" s="15" t="s">
        <v>46</v>
      </c>
      <c r="AB1" s="15" t="s">
        <v>47</v>
      </c>
      <c r="AC1" s="15" t="s">
        <v>48</v>
      </c>
      <c r="AD1" s="15" t="s">
        <v>49</v>
      </c>
      <c r="AE1" s="15" t="s">
        <v>50</v>
      </c>
      <c r="AF1" s="15" t="s">
        <v>51</v>
      </c>
      <c r="AG1" s="15" t="s">
        <v>52</v>
      </c>
      <c r="AH1" s="15" t="s">
        <v>53</v>
      </c>
      <c r="AI1" s="15" t="s">
        <v>54</v>
      </c>
      <c r="AJ1" s="15" t="s">
        <v>55</v>
      </c>
      <c r="AK1" s="15" t="s">
        <v>56</v>
      </c>
      <c r="AL1" s="15" t="s">
        <v>57</v>
      </c>
      <c r="AM1" s="15" t="s">
        <v>58</v>
      </c>
      <c r="AN1" s="15" t="s">
        <v>59</v>
      </c>
      <c r="AO1" s="15" t="s">
        <v>60</v>
      </c>
      <c r="AP1" s="15" t="s">
        <v>61</v>
      </c>
      <c r="AQ1" s="15" t="s">
        <v>62</v>
      </c>
      <c r="AR1" s="15" t="s">
        <v>63</v>
      </c>
      <c r="AS1" s="15" t="s">
        <v>64</v>
      </c>
      <c r="AT1" s="15" t="s">
        <v>65</v>
      </c>
      <c r="AU1" s="15" t="s">
        <v>66</v>
      </c>
      <c r="AV1" s="15" t="s">
        <v>67</v>
      </c>
      <c r="AW1" s="15" t="s">
        <v>68</v>
      </c>
      <c r="AX1" s="15" t="s">
        <v>219</v>
      </c>
      <c r="AY1" s="15" t="s">
        <v>69</v>
      </c>
      <c r="AZ1" s="15" t="s">
        <v>70</v>
      </c>
      <c r="BA1" s="15" t="s">
        <v>225</v>
      </c>
      <c r="BB1" s="15" t="s">
        <v>71</v>
      </c>
      <c r="BC1" s="15" t="s">
        <v>72</v>
      </c>
      <c r="BD1" s="15" t="s">
        <v>73</v>
      </c>
      <c r="BE1" s="16" t="s">
        <v>74</v>
      </c>
    </row>
    <row r="2" spans="1:57">
      <c r="A2" s="12" t="s">
        <v>16</v>
      </c>
      <c r="B2" s="4"/>
      <c r="C2" s="17" t="s">
        <v>75</v>
      </c>
      <c r="D2" s="18"/>
      <c r="E2" s="18"/>
      <c r="F2" s="4"/>
      <c r="G2" s="4"/>
      <c r="H2" s="4"/>
      <c r="I2" s="4"/>
      <c r="J2" s="4"/>
      <c r="K2" s="18"/>
      <c r="L2" s="18"/>
      <c r="M2" s="4"/>
      <c r="N2" s="4"/>
      <c r="O2" s="4"/>
      <c r="P2" s="19" t="s">
        <v>16</v>
      </c>
      <c r="Q2" s="4"/>
      <c r="R2" s="4"/>
      <c r="S2" s="4"/>
      <c r="T2" s="19" t="s">
        <v>16</v>
      </c>
      <c r="U2" s="19" t="s">
        <v>16</v>
      </c>
      <c r="V2" s="19" t="s">
        <v>16</v>
      </c>
      <c r="W2" s="19" t="s">
        <v>16</v>
      </c>
      <c r="X2" s="4"/>
      <c r="Y2" s="20" t="s">
        <v>16</v>
      </c>
      <c r="Z2" s="4"/>
      <c r="AA2" s="4"/>
      <c r="AB2" s="17" t="s">
        <v>76</v>
      </c>
      <c r="AC2" s="19" t="s">
        <v>16</v>
      </c>
      <c r="AD2" s="4"/>
      <c r="AE2" s="4"/>
      <c r="AF2" s="4"/>
      <c r="AG2" s="4"/>
      <c r="AH2" s="4"/>
      <c r="AI2" s="4"/>
      <c r="AJ2" s="4"/>
      <c r="AK2" s="4"/>
      <c r="AL2" s="4"/>
      <c r="AM2" s="4"/>
      <c r="AN2" s="4"/>
      <c r="AO2" s="4"/>
      <c r="AP2" s="4"/>
      <c r="AQ2" s="18"/>
      <c r="AR2" s="4"/>
      <c r="AS2" s="4"/>
      <c r="AT2" s="4"/>
      <c r="AU2" s="4"/>
      <c r="AV2" s="4"/>
      <c r="AW2" s="4"/>
      <c r="AX2" s="4"/>
      <c r="AY2" s="4"/>
      <c r="AZ2" s="4"/>
      <c r="BA2" s="4"/>
      <c r="BB2" s="4"/>
      <c r="BC2" s="4"/>
      <c r="BD2" s="18"/>
    </row>
    <row r="3" spans="1:57" ht="30">
      <c r="A3" s="13" t="s">
        <v>17</v>
      </c>
      <c r="B3" s="21" t="s">
        <v>77</v>
      </c>
      <c r="C3" s="22" t="s">
        <v>78</v>
      </c>
      <c r="D3" s="21" t="s">
        <v>77</v>
      </c>
      <c r="E3" s="21" t="s">
        <v>77</v>
      </c>
      <c r="F3" s="21" t="s">
        <v>77</v>
      </c>
      <c r="G3" s="21" t="s">
        <v>77</v>
      </c>
      <c r="H3" s="21" t="s">
        <v>77</v>
      </c>
      <c r="I3" s="21" t="s">
        <v>79</v>
      </c>
      <c r="J3" s="21" t="s">
        <v>77</v>
      </c>
      <c r="K3" s="21" t="s">
        <v>77</v>
      </c>
      <c r="L3" s="21" t="s">
        <v>77</v>
      </c>
      <c r="M3" s="21" t="s">
        <v>77</v>
      </c>
      <c r="N3" s="21" t="s">
        <v>77</v>
      </c>
      <c r="O3" s="21" t="s">
        <v>77</v>
      </c>
      <c r="P3" s="21" t="s">
        <v>77</v>
      </c>
      <c r="Q3" s="21" t="s">
        <v>77</v>
      </c>
      <c r="R3" s="21" t="s">
        <v>77</v>
      </c>
      <c r="S3" s="21" t="s">
        <v>77</v>
      </c>
      <c r="T3" s="23" t="s">
        <v>80</v>
      </c>
      <c r="U3" s="21" t="s">
        <v>77</v>
      </c>
      <c r="V3" s="21" t="s">
        <v>77</v>
      </c>
      <c r="W3" s="21" t="s">
        <v>77</v>
      </c>
      <c r="X3" s="21" t="s">
        <v>77</v>
      </c>
      <c r="Y3" s="21" t="s">
        <v>81</v>
      </c>
      <c r="Z3" s="21" t="s">
        <v>211</v>
      </c>
      <c r="AA3" s="21" t="s">
        <v>81</v>
      </c>
      <c r="AB3" s="22" t="s">
        <v>77</v>
      </c>
      <c r="AC3" s="23" t="s">
        <v>80</v>
      </c>
      <c r="AD3" s="23" t="s">
        <v>80</v>
      </c>
      <c r="AE3" s="23" t="s">
        <v>80</v>
      </c>
      <c r="AF3" s="23" t="s">
        <v>82</v>
      </c>
      <c r="AG3" s="23" t="s">
        <v>80</v>
      </c>
      <c r="AH3" s="21" t="s">
        <v>78</v>
      </c>
      <c r="AI3" s="21" t="s">
        <v>77</v>
      </c>
      <c r="AJ3" s="21" t="s">
        <v>77</v>
      </c>
      <c r="AK3" s="21" t="s">
        <v>83</v>
      </c>
      <c r="AL3" s="21" t="s">
        <v>77</v>
      </c>
      <c r="AM3" s="21" t="s">
        <v>202</v>
      </c>
      <c r="AN3" s="24" t="s">
        <v>203</v>
      </c>
      <c r="AO3" s="21" t="s">
        <v>84</v>
      </c>
      <c r="AP3" s="21" t="s">
        <v>84</v>
      </c>
      <c r="AQ3" s="21" t="s">
        <v>78</v>
      </c>
      <c r="AR3" s="21" t="s">
        <v>78</v>
      </c>
      <c r="AS3" s="21" t="s">
        <v>78</v>
      </c>
      <c r="AT3" s="21" t="s">
        <v>85</v>
      </c>
      <c r="AU3" s="23" t="s">
        <v>77</v>
      </c>
      <c r="AV3" s="23" t="s">
        <v>77</v>
      </c>
      <c r="AW3" s="23" t="s">
        <v>77</v>
      </c>
      <c r="AX3" s="23" t="s">
        <v>77</v>
      </c>
      <c r="AY3" s="23" t="s">
        <v>77</v>
      </c>
      <c r="AZ3" s="21" t="s">
        <v>77</v>
      </c>
      <c r="BA3" s="21" t="s">
        <v>226</v>
      </c>
      <c r="BB3" s="23" t="s">
        <v>86</v>
      </c>
      <c r="BC3" s="21" t="s">
        <v>87</v>
      </c>
      <c r="BD3" s="23" t="s">
        <v>86</v>
      </c>
      <c r="BE3" s="4" t="s">
        <v>88</v>
      </c>
    </row>
    <row r="4" spans="1:57" ht="15">
      <c r="A4" s="13" t="s">
        <v>18</v>
      </c>
      <c r="B4" s="21">
        <v>1</v>
      </c>
      <c r="C4" s="22">
        <v>9</v>
      </c>
      <c r="D4" s="21">
        <v>255</v>
      </c>
      <c r="E4" s="21">
        <v>255</v>
      </c>
      <c r="F4" s="21">
        <v>255</v>
      </c>
      <c r="G4" s="21">
        <v>255</v>
      </c>
      <c r="H4" s="21">
        <v>255</v>
      </c>
      <c r="I4" s="21">
        <v>9</v>
      </c>
      <c r="J4" s="21">
        <v>255</v>
      </c>
      <c r="K4" s="21">
        <v>50</v>
      </c>
      <c r="L4" s="21">
        <v>50</v>
      </c>
      <c r="M4" s="21">
        <v>50</v>
      </c>
      <c r="N4" s="21">
        <v>50</v>
      </c>
      <c r="O4" s="21">
        <v>255</v>
      </c>
      <c r="P4" s="21">
        <v>50</v>
      </c>
      <c r="Q4" s="25">
        <v>50</v>
      </c>
      <c r="R4" s="25">
        <v>50</v>
      </c>
      <c r="S4" s="25">
        <v>50</v>
      </c>
      <c r="T4" s="21">
        <v>8</v>
      </c>
      <c r="U4" s="25">
        <v>4</v>
      </c>
      <c r="V4" s="25">
        <v>255</v>
      </c>
      <c r="W4" s="25">
        <v>255</v>
      </c>
      <c r="X4" s="25">
        <v>255</v>
      </c>
      <c r="Y4" s="21">
        <v>255</v>
      </c>
      <c r="Z4" s="21">
        <v>1</v>
      </c>
      <c r="AA4" s="21">
        <v>255</v>
      </c>
      <c r="AB4" s="22">
        <v>255</v>
      </c>
      <c r="AC4" s="21">
        <v>15</v>
      </c>
      <c r="AD4" s="21">
        <v>15</v>
      </c>
      <c r="AE4" s="21">
        <v>15</v>
      </c>
      <c r="AF4" s="21">
        <v>255</v>
      </c>
      <c r="AG4" s="25">
        <v>7</v>
      </c>
      <c r="AH4" s="21">
        <v>255</v>
      </c>
      <c r="AI4" s="21">
        <v>255</v>
      </c>
      <c r="AJ4" s="21">
        <v>255</v>
      </c>
      <c r="AK4" s="25">
        <v>3</v>
      </c>
      <c r="AL4" s="25">
        <v>255</v>
      </c>
      <c r="AM4" s="21">
        <v>255</v>
      </c>
      <c r="AN4" s="21">
        <v>255</v>
      </c>
      <c r="AO4" s="21">
        <v>19</v>
      </c>
      <c r="AP4" s="21">
        <v>19</v>
      </c>
      <c r="AQ4" s="21">
        <v>1</v>
      </c>
      <c r="AR4" s="21">
        <v>2</v>
      </c>
      <c r="AS4" s="21">
        <v>2</v>
      </c>
      <c r="AT4" s="21">
        <v>64</v>
      </c>
      <c r="AU4" s="21">
        <v>255</v>
      </c>
      <c r="AV4" s="21">
        <v>255</v>
      </c>
      <c r="AW4" s="21">
        <v>255</v>
      </c>
      <c r="AX4" s="21">
        <v>255</v>
      </c>
      <c r="AY4" s="25">
        <v>9</v>
      </c>
      <c r="AZ4" s="21">
        <v>255</v>
      </c>
      <c r="BA4" s="21">
        <v>9</v>
      </c>
      <c r="BB4" s="25">
        <v>2</v>
      </c>
      <c r="BC4" s="25">
        <v>4</v>
      </c>
      <c r="BD4" s="21">
        <v>2</v>
      </c>
      <c r="BE4" s="26">
        <v>1</v>
      </c>
    </row>
    <row r="5" spans="1:57" ht="333.5" customHeight="1">
      <c r="A5" s="13" t="s">
        <v>19</v>
      </c>
      <c r="B5" s="23" t="s">
        <v>89</v>
      </c>
      <c r="C5" s="27" t="s">
        <v>90</v>
      </c>
      <c r="D5" s="23" t="s">
        <v>91</v>
      </c>
      <c r="E5" s="23" t="s">
        <v>218</v>
      </c>
      <c r="F5" s="23" t="s">
        <v>92</v>
      </c>
      <c r="G5" s="23" t="s">
        <v>93</v>
      </c>
      <c r="H5" s="23" t="s">
        <v>94</v>
      </c>
      <c r="I5" s="23" t="s">
        <v>95</v>
      </c>
      <c r="J5" s="23" t="s">
        <v>96</v>
      </c>
      <c r="K5" s="23" t="s">
        <v>97</v>
      </c>
      <c r="L5" s="23" t="s">
        <v>98</v>
      </c>
      <c r="M5" s="23" t="s">
        <v>99</v>
      </c>
      <c r="N5" s="23" t="s">
        <v>100</v>
      </c>
      <c r="O5" s="23" t="s">
        <v>101</v>
      </c>
      <c r="P5" s="23" t="s">
        <v>102</v>
      </c>
      <c r="Q5" s="23" t="s">
        <v>103</v>
      </c>
      <c r="R5" s="23" t="s">
        <v>104</v>
      </c>
      <c r="S5" s="23" t="s">
        <v>105</v>
      </c>
      <c r="T5" s="23" t="s">
        <v>106</v>
      </c>
      <c r="U5" s="23" t="s">
        <v>107</v>
      </c>
      <c r="V5" s="23" t="s">
        <v>108</v>
      </c>
      <c r="W5" s="23" t="s">
        <v>109</v>
      </c>
      <c r="X5" s="23" t="s">
        <v>110</v>
      </c>
      <c r="Y5" s="23" t="s">
        <v>111</v>
      </c>
      <c r="Z5" s="23" t="s">
        <v>212</v>
      </c>
      <c r="AA5" s="21" t="s">
        <v>112</v>
      </c>
      <c r="AB5" s="27" t="s">
        <v>113</v>
      </c>
      <c r="AC5" s="23" t="s">
        <v>114</v>
      </c>
      <c r="AD5" s="23" t="s">
        <v>115</v>
      </c>
      <c r="AE5" s="23" t="s">
        <v>116</v>
      </c>
      <c r="AF5" s="23" t="s">
        <v>117</v>
      </c>
      <c r="AG5" s="23" t="s">
        <v>118</v>
      </c>
      <c r="AH5" s="23" t="s">
        <v>119</v>
      </c>
      <c r="AI5" s="23" t="s">
        <v>120</v>
      </c>
      <c r="AJ5" s="23" t="s">
        <v>121</v>
      </c>
      <c r="AK5" s="23" t="s">
        <v>122</v>
      </c>
      <c r="AL5" s="23" t="s">
        <v>215</v>
      </c>
      <c r="AM5" s="23" t="s">
        <v>229</v>
      </c>
      <c r="AN5" s="23" t="s">
        <v>230</v>
      </c>
      <c r="AO5" s="23" t="s">
        <v>216</v>
      </c>
      <c r="AP5" s="23" t="s">
        <v>217</v>
      </c>
      <c r="AQ5" s="23" t="s">
        <v>123</v>
      </c>
      <c r="AR5" s="23" t="s">
        <v>223</v>
      </c>
      <c r="AS5" s="23" t="s">
        <v>224</v>
      </c>
      <c r="AT5" s="23" t="s">
        <v>124</v>
      </c>
      <c r="AU5" s="23" t="s">
        <v>125</v>
      </c>
      <c r="AV5" s="23" t="s">
        <v>125</v>
      </c>
      <c r="AW5" s="23" t="s">
        <v>125</v>
      </c>
      <c r="AX5" s="23" t="s">
        <v>220</v>
      </c>
      <c r="AY5" s="23" t="s">
        <v>126</v>
      </c>
      <c r="AZ5" s="23" t="s">
        <v>127</v>
      </c>
      <c r="BA5" s="23" t="s">
        <v>228</v>
      </c>
      <c r="BB5" s="23" t="s">
        <v>128</v>
      </c>
      <c r="BC5" s="23" t="s">
        <v>129</v>
      </c>
      <c r="BD5" s="23" t="s">
        <v>130</v>
      </c>
      <c r="BE5" s="23" t="s">
        <v>131</v>
      </c>
    </row>
    <row r="6" spans="1:57" ht="189.75" customHeight="1">
      <c r="A6" s="13" t="s">
        <v>20</v>
      </c>
      <c r="B6" s="23"/>
      <c r="C6" s="27"/>
      <c r="D6" s="23" t="s">
        <v>132</v>
      </c>
      <c r="E6" s="23"/>
      <c r="F6" s="23"/>
      <c r="G6" s="23"/>
      <c r="H6" s="28" t="s">
        <v>133</v>
      </c>
      <c r="I6" s="28" t="s">
        <v>133</v>
      </c>
      <c r="J6" s="28" t="s">
        <v>133</v>
      </c>
      <c r="K6" s="23"/>
      <c r="L6" s="23"/>
      <c r="M6" s="23"/>
      <c r="N6" s="23"/>
      <c r="O6" s="23"/>
      <c r="P6" s="23"/>
      <c r="Q6" s="23"/>
      <c r="R6" s="23"/>
      <c r="S6" s="23"/>
      <c r="T6" s="23"/>
      <c r="U6" s="29"/>
      <c r="V6" s="29"/>
      <c r="W6" s="29"/>
      <c r="X6" s="23"/>
      <c r="Y6" s="23" t="s">
        <v>213</v>
      </c>
      <c r="Z6" s="29"/>
      <c r="AA6" s="46" t="s">
        <v>214</v>
      </c>
      <c r="AB6" s="27"/>
      <c r="AC6" s="23"/>
      <c r="AD6" s="23"/>
      <c r="AE6" s="23"/>
      <c r="AF6" s="29"/>
      <c r="AG6" s="29"/>
      <c r="AH6" s="29"/>
      <c r="AI6" s="29"/>
      <c r="AJ6" s="30"/>
      <c r="AK6" s="23"/>
      <c r="AL6" s="21" t="s">
        <v>134</v>
      </c>
      <c r="AM6" s="28" t="s">
        <v>135</v>
      </c>
      <c r="AN6" s="28" t="s">
        <v>135</v>
      </c>
      <c r="AO6" s="23"/>
      <c r="AP6" s="23"/>
      <c r="AQ6" s="23"/>
      <c r="AR6" s="23" t="s">
        <v>136</v>
      </c>
      <c r="AS6" s="23" t="s">
        <v>137</v>
      </c>
      <c r="AT6" s="31" t="s">
        <v>206</v>
      </c>
      <c r="AU6" s="46" t="s">
        <v>207</v>
      </c>
      <c r="AV6" s="46" t="s">
        <v>208</v>
      </c>
      <c r="AW6" s="46" t="s">
        <v>209</v>
      </c>
      <c r="AX6" s="46" t="s">
        <v>209</v>
      </c>
      <c r="AY6" s="28" t="s">
        <v>138</v>
      </c>
      <c r="AZ6" s="31" t="s">
        <v>139</v>
      </c>
      <c r="BA6" s="31" t="s">
        <v>227</v>
      </c>
      <c r="BB6" s="29"/>
      <c r="BC6" s="29"/>
      <c r="BD6" s="23"/>
    </row>
    <row r="7" spans="1:57" ht="203" customHeight="1">
      <c r="A7" s="13" t="s">
        <v>21</v>
      </c>
      <c r="B7" s="23"/>
      <c r="C7" s="27"/>
      <c r="D7" s="23"/>
      <c r="E7" s="23"/>
      <c r="F7" s="23"/>
      <c r="G7" s="23"/>
      <c r="H7" s="23"/>
      <c r="I7" s="23"/>
      <c r="J7" s="23" t="s">
        <v>140</v>
      </c>
      <c r="K7" s="32"/>
      <c r="L7" s="23"/>
      <c r="M7" s="23"/>
      <c r="N7" s="23"/>
      <c r="O7" s="23"/>
      <c r="P7" s="23"/>
      <c r="Q7" s="23"/>
      <c r="R7" s="23"/>
      <c r="S7" s="23"/>
      <c r="T7" s="23"/>
      <c r="U7" s="23" t="s">
        <v>141</v>
      </c>
      <c r="V7" s="23"/>
      <c r="W7" s="23"/>
      <c r="X7" s="23"/>
      <c r="Y7" s="23"/>
      <c r="Z7" s="23"/>
      <c r="AA7" s="23"/>
      <c r="AB7" s="27"/>
      <c r="AC7" s="23"/>
      <c r="AD7" s="23"/>
      <c r="AE7" s="23"/>
      <c r="AF7" s="23"/>
      <c r="AG7" s="23"/>
      <c r="AH7" s="23" t="s">
        <v>142</v>
      </c>
      <c r="AI7" s="23"/>
      <c r="AJ7" s="23"/>
      <c r="AK7" s="23"/>
      <c r="AL7" s="23"/>
      <c r="AM7" s="23"/>
      <c r="AN7" s="23"/>
      <c r="AO7" s="23"/>
      <c r="AP7" s="23"/>
      <c r="AQ7" s="23"/>
      <c r="AR7" s="23"/>
      <c r="AS7" s="23"/>
      <c r="AT7" s="23"/>
      <c r="AU7" s="23"/>
      <c r="AV7" s="23"/>
      <c r="AW7" s="23"/>
      <c r="AX7" s="23"/>
      <c r="AY7" s="23"/>
      <c r="AZ7" s="23"/>
      <c r="BA7" s="23"/>
      <c r="BB7" s="23"/>
      <c r="BC7" s="23"/>
      <c r="BD7" s="33"/>
    </row>
    <row r="8" spans="1:57" ht="45">
      <c r="A8" s="34" t="s">
        <v>22</v>
      </c>
      <c r="B8" s="35" t="s">
        <v>14</v>
      </c>
      <c r="C8" s="36" t="s">
        <v>143</v>
      </c>
      <c r="D8" s="35" t="s">
        <v>144</v>
      </c>
      <c r="E8" s="35" t="s">
        <v>145</v>
      </c>
      <c r="F8" s="35" t="s">
        <v>26</v>
      </c>
      <c r="G8" s="35" t="s">
        <v>27</v>
      </c>
      <c r="H8" s="35" t="s">
        <v>146</v>
      </c>
      <c r="I8" s="35" t="s">
        <v>29</v>
      </c>
      <c r="J8" s="35" t="s">
        <v>30</v>
      </c>
      <c r="K8" s="35" t="s">
        <v>147</v>
      </c>
      <c r="L8" s="35" t="s">
        <v>148</v>
      </c>
      <c r="M8" s="35" t="s">
        <v>149</v>
      </c>
      <c r="N8" s="35" t="s">
        <v>150</v>
      </c>
      <c r="O8" s="35" t="s">
        <v>35</v>
      </c>
      <c r="P8" s="35" t="s">
        <v>151</v>
      </c>
      <c r="Q8" s="35" t="s">
        <v>152</v>
      </c>
      <c r="R8" s="35" t="s">
        <v>153</v>
      </c>
      <c r="S8" s="35" t="s">
        <v>154</v>
      </c>
      <c r="T8" s="35" t="s">
        <v>40</v>
      </c>
      <c r="U8" s="35" t="s">
        <v>41</v>
      </c>
      <c r="V8" s="35" t="s">
        <v>42</v>
      </c>
      <c r="W8" s="35" t="s">
        <v>43</v>
      </c>
      <c r="X8" s="35" t="s">
        <v>44</v>
      </c>
      <c r="Y8" s="35" t="s">
        <v>45</v>
      </c>
      <c r="Z8" s="47" t="s">
        <v>210</v>
      </c>
      <c r="AA8" s="35" t="s">
        <v>155</v>
      </c>
      <c r="AB8" s="35" t="s">
        <v>47</v>
      </c>
      <c r="AC8" s="35" t="s">
        <v>48</v>
      </c>
      <c r="AD8" s="35" t="s">
        <v>49</v>
      </c>
      <c r="AE8" s="36" t="s">
        <v>156</v>
      </c>
      <c r="AF8" s="35" t="s">
        <v>157</v>
      </c>
      <c r="AG8" s="35" t="s">
        <v>52</v>
      </c>
      <c r="AH8" s="35" t="s">
        <v>53</v>
      </c>
      <c r="AI8" s="35" t="s">
        <v>158</v>
      </c>
      <c r="AJ8" s="35" t="s">
        <v>55</v>
      </c>
      <c r="AK8" s="35" t="s">
        <v>56</v>
      </c>
      <c r="AL8" s="35" t="s">
        <v>57</v>
      </c>
      <c r="AM8" s="35" t="s">
        <v>58</v>
      </c>
      <c r="AN8" s="35" t="s">
        <v>59</v>
      </c>
      <c r="AO8" s="35" t="s">
        <v>60</v>
      </c>
      <c r="AP8" s="35" t="s">
        <v>61</v>
      </c>
      <c r="AQ8" s="35" t="s">
        <v>62</v>
      </c>
      <c r="AR8" s="35" t="s">
        <v>159</v>
      </c>
      <c r="AS8" s="35" t="s">
        <v>160</v>
      </c>
      <c r="AT8" s="35" t="s">
        <v>65</v>
      </c>
      <c r="AU8" s="37" t="s">
        <v>161</v>
      </c>
      <c r="AV8" s="37" t="s">
        <v>162</v>
      </c>
      <c r="AW8" s="37" t="s">
        <v>163</v>
      </c>
      <c r="AX8" s="37" t="s">
        <v>221</v>
      </c>
      <c r="AY8" s="36" t="s">
        <v>164</v>
      </c>
      <c r="AZ8" s="35" t="s">
        <v>70</v>
      </c>
      <c r="BA8" s="35" t="s">
        <v>70</v>
      </c>
      <c r="BB8" s="35" t="s">
        <v>71</v>
      </c>
      <c r="BC8" s="35" t="s">
        <v>72</v>
      </c>
      <c r="BD8" s="35" t="s">
        <v>73</v>
      </c>
      <c r="BE8" s="38" t="s">
        <v>74</v>
      </c>
    </row>
    <row r="9" spans="1:57">
      <c r="A9" s="34"/>
      <c r="B9" s="39"/>
      <c r="C9" s="39">
        <v>10000</v>
      </c>
      <c r="D9" s="39" t="s">
        <v>165</v>
      </c>
      <c r="E9" s="39" t="s">
        <v>166</v>
      </c>
      <c r="F9" s="39" t="s">
        <v>167</v>
      </c>
      <c r="G9" s="39" t="s">
        <v>168</v>
      </c>
      <c r="H9" s="39" t="s">
        <v>169</v>
      </c>
      <c r="I9" s="39">
        <v>0.5</v>
      </c>
      <c r="J9" s="39" t="s">
        <v>170</v>
      </c>
      <c r="K9" s="39" t="s">
        <v>171</v>
      </c>
      <c r="L9" s="39" t="s">
        <v>172</v>
      </c>
      <c r="M9" s="39" t="s">
        <v>173</v>
      </c>
      <c r="N9" s="39" t="s">
        <v>174</v>
      </c>
      <c r="O9" s="39" t="s">
        <v>175</v>
      </c>
      <c r="P9" s="39" t="s">
        <v>176</v>
      </c>
      <c r="Q9" s="39" t="s">
        <v>177</v>
      </c>
      <c r="R9" s="39" t="s">
        <v>178</v>
      </c>
      <c r="S9" s="39" t="s">
        <v>179</v>
      </c>
      <c r="T9" s="39" t="s">
        <v>180</v>
      </c>
      <c r="U9" s="39" t="s">
        <v>181</v>
      </c>
      <c r="V9" s="40" t="s">
        <v>182</v>
      </c>
      <c r="W9" s="39" t="s">
        <v>183</v>
      </c>
      <c r="X9" s="39" t="s">
        <v>184</v>
      </c>
      <c r="Y9" s="41" t="s">
        <v>185</v>
      </c>
      <c r="Z9" s="41">
        <v>0</v>
      </c>
      <c r="AA9" s="41" t="s">
        <v>186</v>
      </c>
      <c r="AB9" s="39"/>
      <c r="AC9" s="39" t="s">
        <v>187</v>
      </c>
      <c r="AD9" s="39" t="s">
        <v>188</v>
      </c>
      <c r="AE9" s="42" t="s">
        <v>189</v>
      </c>
      <c r="AF9" s="38" t="s">
        <v>190</v>
      </c>
      <c r="AG9" s="43">
        <v>40269</v>
      </c>
      <c r="AH9" s="39">
        <v>10000</v>
      </c>
      <c r="AI9" s="39" t="s">
        <v>191</v>
      </c>
      <c r="AJ9" s="39" t="s">
        <v>192</v>
      </c>
      <c r="AK9" s="39" t="s">
        <v>193</v>
      </c>
      <c r="AL9" s="39" t="s">
        <v>194</v>
      </c>
      <c r="AM9" s="39" t="s">
        <v>204</v>
      </c>
      <c r="AN9" s="39">
        <v>12000</v>
      </c>
      <c r="AO9" s="44">
        <v>42461.416666666701</v>
      </c>
      <c r="AP9" s="44">
        <v>42461.416666666701</v>
      </c>
      <c r="AQ9" s="39">
        <v>1</v>
      </c>
      <c r="AR9" s="39">
        <v>3</v>
      </c>
      <c r="AS9" s="39">
        <v>5</v>
      </c>
      <c r="AT9" s="39">
        <v>2</v>
      </c>
      <c r="AU9" s="39" t="s">
        <v>195</v>
      </c>
      <c r="AV9" s="39" t="s">
        <v>196</v>
      </c>
      <c r="AW9" s="39" t="s">
        <v>197</v>
      </c>
      <c r="AX9" s="39">
        <v>1234567</v>
      </c>
      <c r="AY9" s="39" t="s">
        <v>198</v>
      </c>
      <c r="AZ9" s="39" t="s">
        <v>199</v>
      </c>
      <c r="BA9" s="39" t="s">
        <v>199</v>
      </c>
      <c r="BB9" s="45">
        <v>20</v>
      </c>
      <c r="BC9" s="39" t="s">
        <v>200</v>
      </c>
      <c r="BD9" s="39" t="s">
        <v>201</v>
      </c>
      <c r="BE9" s="38">
        <v>1</v>
      </c>
    </row>
  </sheetData>
  <phoneticPr fontId="19"/>
  <hyperlinks>
    <hyperlink ref="Y9" r:id="rId1" xr:uid="{00000000-0004-0000-0100-000000000000}"/>
    <hyperlink ref="AA9" r:id="rId2" xr:uid="{00000000-0004-0000-0100-000001000000}"/>
  </hyperlinks>
  <pageMargins left="0.7" right="0.7" top="0.75" bottom="0.75" header="0.51180555555555496" footer="0.51180555555555496"/>
  <pageSetup paperSize="9" firstPageNumber="0" orientation="portrait" horizontalDpi="300" verticalDpi="300" r:id="rId3"/>
</worksheet>
</file>

<file path=docProps/app.xml><?xml version="1.0" encoding="utf-8"?>
<Properties xmlns="http://schemas.openxmlformats.org/officeDocument/2006/extended-properties" xmlns:vt="http://schemas.openxmlformats.org/officeDocument/2006/docPropsVTypes">
  <Template/>
  <TotalTime>74</TotalTime>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会員CSV仕様書</vt:lpstr>
      <vt:lpstr>会員CSV項目一覧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dc:description/>
  <cp:lastModifiedBy>DaiCorporation</cp:lastModifiedBy>
  <cp:revision>5</cp:revision>
  <dcterms:created xsi:type="dcterms:W3CDTF">2016-06-27T02:28:27Z</dcterms:created>
  <dcterms:modified xsi:type="dcterms:W3CDTF">2023-04-20T11:00:59Z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 id">
    <vt:lpwstr>565f797d-e652-4216-835d-aaa9e1b37fcc</vt:lpwstr>
  </property>
  <property fmtid="{D5CDD505-2E9C-101B-9397-08002B2CF9AE}" pid="9" name="Workbook type">
    <vt:lpwstr>Custom</vt:lpwstr>
  </property>
  <property fmtid="{D5CDD505-2E9C-101B-9397-08002B2CF9AE}" pid="10" name="Workbook version">
    <vt:lpwstr>Custom</vt:lpwstr>
  </property>
</Properties>
</file>